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imirSG2549\Desktop\Íbúaráð Kjalarness\7. fundur\"/>
    </mc:Choice>
  </mc:AlternateContent>
  <bookViews>
    <workbookView xWindow="-105" yWindow="-105" windowWidth="23250" windowHeight="12570"/>
  </bookViews>
  <sheets>
    <sheet name="Fjárhagsáætlun" sheetId="1" r:id="rId1"/>
    <sheet name="Viðhaldsáætlu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E39" i="1"/>
  <c r="F39" i="1"/>
  <c r="G39" i="1"/>
  <c r="D61" i="1"/>
  <c r="E61" i="1"/>
  <c r="F61" i="1"/>
  <c r="G61" i="1"/>
  <c r="D71" i="1"/>
  <c r="E71" i="1"/>
  <c r="F71" i="1"/>
  <c r="G71" i="1"/>
  <c r="C71" i="1"/>
  <c r="D109" i="1" l="1"/>
  <c r="E109" i="1"/>
  <c r="F109" i="1"/>
  <c r="G109" i="1"/>
  <c r="C109" i="1"/>
  <c r="C61" i="1" l="1"/>
  <c r="D31" i="1" l="1"/>
  <c r="E31" i="1"/>
  <c r="F31" i="1"/>
  <c r="G31" i="1"/>
  <c r="C31" i="1"/>
  <c r="C16" i="1"/>
  <c r="D136" i="1" l="1"/>
  <c r="E136" i="1"/>
  <c r="F136" i="1"/>
  <c r="G136" i="1"/>
  <c r="C136" i="1"/>
  <c r="G125" i="1"/>
  <c r="F125" i="1"/>
  <c r="E125" i="1"/>
  <c r="D125" i="1"/>
  <c r="C125" i="1"/>
  <c r="G89" i="1"/>
  <c r="F89" i="1"/>
  <c r="E89" i="1"/>
  <c r="D89" i="1"/>
  <c r="C89" i="1"/>
  <c r="C45" i="1"/>
  <c r="C39" i="1"/>
  <c r="E23" i="1" l="1"/>
  <c r="G23" i="1"/>
  <c r="F23" i="1"/>
  <c r="D23" i="1"/>
  <c r="C23" i="1"/>
  <c r="G16" i="1"/>
  <c r="G25" i="1" s="1"/>
  <c r="F16" i="1"/>
  <c r="E16" i="1"/>
  <c r="D16" i="1"/>
  <c r="C25" i="1"/>
  <c r="F25" i="1" l="1"/>
  <c r="E25" i="1"/>
  <c r="D25" i="1"/>
</calcChain>
</file>

<file path=xl/sharedStrings.xml><?xml version="1.0" encoding="utf-8"?>
<sst xmlns="http://schemas.openxmlformats.org/spreadsheetml/2006/main" count="140" uniqueCount="122">
  <si>
    <t>Fasteignir og stofnbúnaður</t>
  </si>
  <si>
    <t>Athugasemdir</t>
  </si>
  <si>
    <t>Skóla- og frístundasvið</t>
  </si>
  <si>
    <t>Endurbygging skólalóða</t>
  </si>
  <si>
    <t>Safnliður - m.a. öryggis- og aðgengismál</t>
  </si>
  <si>
    <t>Endurnýjun mötuneyta í grunnskólum</t>
  </si>
  <si>
    <t>Færanlegar stofur</t>
  </si>
  <si>
    <t>Viðbyggingar og endurbætur í eldri skólum</t>
  </si>
  <si>
    <t>Endurgerð leikskólalóða</t>
  </si>
  <si>
    <t>Nýjar leikskóladeildir</t>
  </si>
  <si>
    <t>Safnliður - m.a. v/ öryggismála</t>
  </si>
  <si>
    <t>Endurnýjun mötuneyta í leikskólum</t>
  </si>
  <si>
    <t>Samtals leikskólar</t>
  </si>
  <si>
    <t xml:space="preserve">Samtals skóla og frístundasvið </t>
  </si>
  <si>
    <t>Íþrótta- og tómstundasvið</t>
  </si>
  <si>
    <t>Endurnýjun áhalda og tækja</t>
  </si>
  <si>
    <t>Ábendingar íbúaráðs um önnur verkefni</t>
  </si>
  <si>
    <t>Velferðarsvið</t>
  </si>
  <si>
    <t>Framtíðarverkefni v/ skammtíma- og dagvistunar</t>
  </si>
  <si>
    <t>Smáhýsi</t>
  </si>
  <si>
    <t>Fjölgun hjúkrunarrýma</t>
  </si>
  <si>
    <t xml:space="preserve">Samtals velferðarsvið </t>
  </si>
  <si>
    <t>Samtals grunnskólar</t>
  </si>
  <si>
    <t>Ýmsar fasteignir</t>
  </si>
  <si>
    <t xml:space="preserve">Samgöngusáttmáli </t>
  </si>
  <si>
    <t>Ýmsar framkvæmdir</t>
  </si>
  <si>
    <t xml:space="preserve">2020 m.br. </t>
  </si>
  <si>
    <t>Ýmsar framkvæmdir með Vegagerðinni</t>
  </si>
  <si>
    <t>Strætó forgangur og úrbætur</t>
  </si>
  <si>
    <t>Borgargötur</t>
  </si>
  <si>
    <t>Umferðarljós</t>
  </si>
  <si>
    <t>Þjóðvegir, hluti Reykjavíkur og aðrar umferðargötur</t>
  </si>
  <si>
    <t xml:space="preserve">Nýbyggingarhverfi </t>
  </si>
  <si>
    <t>Gönguleiðir, ræktun og frágangur</t>
  </si>
  <si>
    <t>Þétting byggðar</t>
  </si>
  <si>
    <t>Verkefni hverfaskipulags</t>
  </si>
  <si>
    <t>Samtals nýbyggingarhverfi</t>
  </si>
  <si>
    <t>Umhverfis- og aðgengismál</t>
  </si>
  <si>
    <t>Göngustígar í eldri hverfum, endurnýjun, upphitun</t>
  </si>
  <si>
    <t>Reiðstígar</t>
  </si>
  <si>
    <t>Hjólreiðaáætlun</t>
  </si>
  <si>
    <t>Strætóskýli, endurnýjun</t>
  </si>
  <si>
    <t>Ruslastampar</t>
  </si>
  <si>
    <t>Götulýsing, LED væðing</t>
  </si>
  <si>
    <t>Hleðslustöðvar</t>
  </si>
  <si>
    <t>Græna netið</t>
  </si>
  <si>
    <t>Líffræðileg fjölbreytni, endurheimting votlendis</t>
  </si>
  <si>
    <t>Vatnspóstar</t>
  </si>
  <si>
    <t>Endurnýjun götutrjáa</t>
  </si>
  <si>
    <t>Skógrækt, kolefnisbinding</t>
  </si>
  <si>
    <t>Samtals umhverfis- og aðgengismál</t>
  </si>
  <si>
    <t>Umferðaröryggismál</t>
  </si>
  <si>
    <t>Umferðaröryggisáætlun</t>
  </si>
  <si>
    <t xml:space="preserve">Umhverfissvið - ýmsar framkvæmdir </t>
  </si>
  <si>
    <t>Götulýsing, endurnýjun</t>
  </si>
  <si>
    <t>Umferðaskiltun, merkingar</t>
  </si>
  <si>
    <t>Malbil, yfirlög og endurgerð</t>
  </si>
  <si>
    <t>Sorpílát</t>
  </si>
  <si>
    <t>Grenndarstöðvar</t>
  </si>
  <si>
    <t>Hljóðvarnir skv. aðgerðaáætlun</t>
  </si>
  <si>
    <t>Önnur svæði, leiksvæðastefna</t>
  </si>
  <si>
    <t>Undirbúningur vegna verkefna næsta árs</t>
  </si>
  <si>
    <t>Snjallborgarlausnir</t>
  </si>
  <si>
    <t>Samtals ýmsar framkvæmdir</t>
  </si>
  <si>
    <t xml:space="preserve">Aðrar fjárfestingar </t>
  </si>
  <si>
    <t xml:space="preserve">Áhöld, tæki og hugbúnaður </t>
  </si>
  <si>
    <t>Rafræn þjónustumiðstöð</t>
  </si>
  <si>
    <t>Rafæðing ferla</t>
  </si>
  <si>
    <t>Hugbúnaður UTM</t>
  </si>
  <si>
    <t>Stjórnsýsluhúsin</t>
  </si>
  <si>
    <t>Endurnýjun tölvubúnaðar</t>
  </si>
  <si>
    <t>Kaup á bifreiðum</t>
  </si>
  <si>
    <t xml:space="preserve">Kaup á ýmsum tækjum </t>
  </si>
  <si>
    <t xml:space="preserve">Löggæslumyndavélar </t>
  </si>
  <si>
    <t>Samtals þjóðvegir, hluti Rvk og aðrar umferðargötur</t>
  </si>
  <si>
    <t>Samtals ýmsar fasteignir</t>
  </si>
  <si>
    <t xml:space="preserve">Samtals íþrótta- og tómstundasvið </t>
  </si>
  <si>
    <t xml:space="preserve">Samtals áhöld, tæki og hugbúnaður </t>
  </si>
  <si>
    <t>Áhöld og tæki bílastæðasjóðs</t>
  </si>
  <si>
    <t>Miðamælar</t>
  </si>
  <si>
    <t>Endurbætur, meiriháttar viðhald og átaksverkefni</t>
  </si>
  <si>
    <t>Leikvellir, torg og opin svæði</t>
  </si>
  <si>
    <t>Betri hverfi "Hverfapottar"</t>
  </si>
  <si>
    <t>Samtals endurbætur, viðhald og átaksverkefni</t>
  </si>
  <si>
    <t>Stofnkostnaður gatna</t>
  </si>
  <si>
    <t>Kjalarnes</t>
  </si>
  <si>
    <t>Víðines</t>
  </si>
  <si>
    <t>Esjumelar</t>
  </si>
  <si>
    <t>Kjalarnes útivist</t>
  </si>
  <si>
    <t>Vesturlandsvegur - breikkun á Kjalarnesi</t>
  </si>
  <si>
    <t>Forgangsröðun íbúaráðs vegna áætlaðra verkefna</t>
  </si>
  <si>
    <t>Viðhaldasframkvæmdir 2020</t>
  </si>
  <si>
    <t>2020 mkr.</t>
  </si>
  <si>
    <t>Tillögur íbúaráðs um viðhald fasteigna fyrir 2021</t>
  </si>
  <si>
    <t>Athugasemdir/ Útskýringar</t>
  </si>
  <si>
    <t>Forgangsröðun íbúaráðs um viðhald fyrir 2021</t>
  </si>
  <si>
    <t>Áætlað viðhald fasteigna 2020</t>
  </si>
  <si>
    <t>Áætlað viðhald gatna og göngu- og hjólastíga 2020</t>
  </si>
  <si>
    <t>Borgarskrifstofur</t>
  </si>
  <si>
    <t>Götur</t>
  </si>
  <si>
    <t>Menningarmál</t>
  </si>
  <si>
    <t>Gönguleiðir</t>
  </si>
  <si>
    <t>Fræðslumál</t>
  </si>
  <si>
    <t>Yfirborðsmerkingar</t>
  </si>
  <si>
    <t>Íþróttamál</t>
  </si>
  <si>
    <t>Umferðarmerki</t>
  </si>
  <si>
    <t>Leikskólar</t>
  </si>
  <si>
    <t>Biðskýli Strætó</t>
  </si>
  <si>
    <t>Gatnalýsing</t>
  </si>
  <si>
    <t>Áætlað viðhald lóða, leikvalla og opinna svæða 2020</t>
  </si>
  <si>
    <t>Grunnskólalóðir</t>
  </si>
  <si>
    <t>Hverfastöðvar</t>
  </si>
  <si>
    <t>Leikskólalóðir</t>
  </si>
  <si>
    <t>Samgöngumál</t>
  </si>
  <si>
    <t>Leikvellir og opin svæði</t>
  </si>
  <si>
    <t>Bílastæðahús</t>
  </si>
  <si>
    <t>Skipulagseignir</t>
  </si>
  <si>
    <t xml:space="preserve">Umhverfissvið </t>
  </si>
  <si>
    <t>Hverfisbundin verkefni</t>
  </si>
  <si>
    <t>Verkefni þvert á hverfi</t>
  </si>
  <si>
    <t>Vegrið við Vallargrund austan Víkurgrundar 1)</t>
  </si>
  <si>
    <t xml:space="preserve"> Göngustígur við fjörukambinn neðan Grundarhverfis 2)  Græni trefillinn. 3)  Vatnspóstur við Klébergsskóla 4)  Hjóla- og göngustígur milli Kjalarnes og Mosfellsbæjar um Kollafjjörð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</si>
</sst>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Arial Rounded MT Bold"/>
      <family val="2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DDFE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40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center" vertical="center"/>
    </xf>
    <xf numFmtId="164" fontId="5" fillId="0" borderId="0" xfId="2" applyNumberFormat="1" applyFont="1" applyFill="1" applyBorder="1"/>
    <xf numFmtId="0" fontId="8" fillId="0" borderId="10" xfId="0" applyFont="1" applyBorder="1" applyAlignment="1">
      <alignment horizontal="center" vertical="center"/>
    </xf>
    <xf numFmtId="0" fontId="3" fillId="0" borderId="12" xfId="0" applyFont="1" applyBorder="1"/>
    <xf numFmtId="0" fontId="0" fillId="0" borderId="10" xfId="0" applyBorder="1"/>
    <xf numFmtId="3" fontId="0" fillId="0" borderId="0" xfId="0" applyNumberFormat="1" applyBorder="1"/>
    <xf numFmtId="0" fontId="1" fillId="0" borderId="10" xfId="0" applyFont="1" applyBorder="1"/>
    <xf numFmtId="3" fontId="1" fillId="0" borderId="0" xfId="0" applyNumberFormat="1" applyFont="1" applyBorder="1"/>
    <xf numFmtId="0" fontId="0" fillId="0" borderId="11" xfId="0" applyBorder="1"/>
    <xf numFmtId="0" fontId="4" fillId="0" borderId="10" xfId="0" applyFont="1" applyBorder="1"/>
    <xf numFmtId="3" fontId="4" fillId="0" borderId="0" xfId="0" applyNumberFormat="1" applyFont="1" applyBorder="1"/>
    <xf numFmtId="164" fontId="1" fillId="0" borderId="0" xfId="0" applyNumberFormat="1" applyFont="1" applyBorder="1"/>
    <xf numFmtId="0" fontId="5" fillId="0" borderId="0" xfId="0" applyFont="1" applyFill="1" applyBorder="1"/>
    <xf numFmtId="0" fontId="1" fillId="0" borderId="14" xfId="0" applyFont="1" applyBorder="1"/>
    <xf numFmtId="164" fontId="1" fillId="0" borderId="5" xfId="0" applyNumberFormat="1" applyFont="1" applyBorder="1"/>
    <xf numFmtId="0" fontId="1" fillId="0" borderId="11" xfId="0" applyFont="1" applyBorder="1"/>
    <xf numFmtId="0" fontId="0" fillId="0" borderId="5" xfId="0" applyBorder="1"/>
    <xf numFmtId="0" fontId="0" fillId="0" borderId="9" xfId="0" applyBorder="1"/>
    <xf numFmtId="1" fontId="0" fillId="0" borderId="9" xfId="0" applyNumberFormat="1" applyBorder="1"/>
    <xf numFmtId="3" fontId="0" fillId="0" borderId="9" xfId="0" applyNumberFormat="1" applyBorder="1"/>
    <xf numFmtId="3" fontId="1" fillId="0" borderId="9" xfId="0" applyNumberFormat="1" applyFont="1" applyBorder="1"/>
    <xf numFmtId="3" fontId="4" fillId="0" borderId="9" xfId="0" applyNumberFormat="1" applyFont="1" applyBorder="1"/>
    <xf numFmtId="164" fontId="5" fillId="0" borderId="9" xfId="2" applyNumberFormat="1" applyFont="1" applyFill="1" applyBorder="1"/>
    <xf numFmtId="164" fontId="1" fillId="0" borderId="9" xfId="0" applyNumberFormat="1" applyFont="1" applyBorder="1"/>
    <xf numFmtId="0" fontId="5" fillId="0" borderId="9" xfId="0" applyFont="1" applyFill="1" applyBorder="1"/>
    <xf numFmtId="164" fontId="1" fillId="0" borderId="16" xfId="0" applyNumberFormat="1" applyFont="1" applyBorder="1"/>
    <xf numFmtId="0" fontId="0" fillId="3" borderId="22" xfId="0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1" fillId="5" borderId="1" xfId="0" applyFont="1" applyFill="1" applyBorder="1"/>
    <xf numFmtId="3" fontId="0" fillId="5" borderId="0" xfId="0" applyNumberFormat="1" applyFill="1" applyBorder="1"/>
    <xf numFmtId="3" fontId="1" fillId="5" borderId="0" xfId="0" applyNumberFormat="1" applyFont="1" applyFill="1" applyBorder="1"/>
    <xf numFmtId="0" fontId="0" fillId="5" borderId="0" xfId="0" applyFill="1" applyBorder="1"/>
    <xf numFmtId="3" fontId="4" fillId="5" borderId="0" xfId="0" applyNumberFormat="1" applyFont="1" applyFill="1" applyBorder="1"/>
    <xf numFmtId="0" fontId="8" fillId="5" borderId="0" xfId="0" applyFont="1" applyFill="1" applyBorder="1" applyAlignment="1">
      <alignment horizontal="center" vertical="center"/>
    </xf>
    <xf numFmtId="164" fontId="5" fillId="5" borderId="0" xfId="2" applyNumberFormat="1" applyFont="1" applyFill="1" applyBorder="1"/>
    <xf numFmtId="164" fontId="1" fillId="5" borderId="0" xfId="0" applyNumberFormat="1" applyFont="1" applyFill="1" applyBorder="1"/>
    <xf numFmtId="0" fontId="5" fillId="5" borderId="0" xfId="0" applyFont="1" applyFill="1" applyBorder="1"/>
    <xf numFmtId="164" fontId="1" fillId="5" borderId="5" xfId="0" applyNumberFormat="1" applyFont="1" applyFill="1" applyBorder="1"/>
    <xf numFmtId="0" fontId="0" fillId="0" borderId="10" xfId="0" applyFont="1" applyBorder="1"/>
    <xf numFmtId="0" fontId="0" fillId="5" borderId="0" xfId="0" applyFont="1" applyFill="1" applyBorder="1"/>
    <xf numFmtId="0" fontId="0" fillId="0" borderId="0" xfId="0" applyFont="1" applyBorder="1"/>
    <xf numFmtId="0" fontId="0" fillId="0" borderId="9" xfId="0" applyFont="1" applyBorder="1"/>
    <xf numFmtId="3" fontId="0" fillId="5" borderId="0" xfId="0" applyNumberFormat="1" applyFont="1" applyFill="1" applyBorder="1"/>
    <xf numFmtId="3" fontId="1" fillId="0" borderId="0" xfId="0" applyNumberFormat="1" applyFont="1" applyFill="1" applyBorder="1"/>
    <xf numFmtId="3" fontId="1" fillId="0" borderId="9" xfId="0" applyNumberFormat="1" applyFont="1" applyFill="1" applyBorder="1"/>
    <xf numFmtId="0" fontId="0" fillId="0" borderId="17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9" xfId="0" applyFont="1" applyBorder="1" applyAlignment="1">
      <alignment horizontal="center" vertical="center"/>
    </xf>
    <xf numFmtId="0" fontId="0" fillId="0" borderId="24" xfId="0" applyBorder="1"/>
    <xf numFmtId="3" fontId="0" fillId="0" borderId="0" xfId="0" applyNumberFormat="1" applyFill="1" applyBorder="1"/>
    <xf numFmtId="0" fontId="0" fillId="0" borderId="0" xfId="0" applyFill="1" applyBorder="1"/>
    <xf numFmtId="0" fontId="1" fillId="3" borderId="23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0" fillId="6" borderId="26" xfId="0" applyFill="1" applyBorder="1"/>
    <xf numFmtId="0" fontId="0" fillId="0" borderId="26" xfId="0" applyBorder="1"/>
    <xf numFmtId="0" fontId="0" fillId="6" borderId="9" xfId="0" applyFill="1" applyBorder="1"/>
    <xf numFmtId="0" fontId="0" fillId="6" borderId="29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/>
    <xf numFmtId="0" fontId="0" fillId="0" borderId="28" xfId="0" applyBorder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Fill="1" applyBorder="1" applyAlignment="1">
      <alignment vertical="center"/>
    </xf>
    <xf numFmtId="0" fontId="0" fillId="0" borderId="16" xfId="0" applyBorder="1"/>
    <xf numFmtId="0" fontId="1" fillId="7" borderId="10" xfId="0" applyFont="1" applyFill="1" applyBorder="1" applyAlignment="1">
      <alignment horizontal="center"/>
    </xf>
    <xf numFmtId="0" fontId="0" fillId="7" borderId="0" xfId="0" applyFill="1" applyBorder="1"/>
    <xf numFmtId="3" fontId="0" fillId="7" borderId="0" xfId="0" applyNumberFormat="1" applyFill="1" applyBorder="1"/>
    <xf numFmtId="3" fontId="0" fillId="7" borderId="9" xfId="0" applyNumberFormat="1" applyFill="1" applyBorder="1"/>
    <xf numFmtId="0" fontId="1" fillId="8" borderId="10" xfId="0" applyFont="1" applyFill="1" applyBorder="1" applyAlignment="1">
      <alignment horizontal="center"/>
    </xf>
    <xf numFmtId="0" fontId="0" fillId="8" borderId="0" xfId="0" applyFill="1" applyBorder="1"/>
    <xf numFmtId="0" fontId="0" fillId="8" borderId="9" xfId="0" applyFill="1" applyBorder="1"/>
    <xf numFmtId="164" fontId="1" fillId="0" borderId="0" xfId="0" applyNumberFormat="1" applyFont="1" applyFill="1" applyBorder="1"/>
    <xf numFmtId="3" fontId="0" fillId="0" borderId="9" xfId="0" applyNumberFormat="1" applyFill="1" applyBorder="1"/>
    <xf numFmtId="164" fontId="1" fillId="0" borderId="9" xfId="0" applyNumberFormat="1" applyFont="1" applyFill="1" applyBorder="1"/>
    <xf numFmtId="0" fontId="1" fillId="0" borderId="0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5" borderId="24" xfId="0" applyNumberFormat="1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 vertical="center"/>
    </xf>
    <xf numFmtId="3" fontId="0" fillId="5" borderId="28" xfId="0" applyNumberFormat="1" applyFill="1" applyBorder="1" applyAlignment="1">
      <alignment horizontal="center" vertical="center"/>
    </xf>
    <xf numFmtId="0" fontId="0" fillId="6" borderId="18" xfId="0" applyFill="1" applyBorder="1" applyAlignment="1">
      <alignment horizontal="left" vertical="top" wrapText="1"/>
    </xf>
    <xf numFmtId="0" fontId="0" fillId="6" borderId="19" xfId="0" applyFill="1" applyBorder="1" applyAlignment="1">
      <alignment horizontal="left" vertical="top" wrapText="1"/>
    </xf>
    <xf numFmtId="0" fontId="0" fillId="6" borderId="20" xfId="0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5" borderId="5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left"/>
    </xf>
  </cellXfs>
  <cellStyles count="3">
    <cellStyle name="Normal 4" xfId="2"/>
    <cellStyle name="Venjulegt" xfId="0" builtinId="0"/>
    <cellStyle name="Venjulegt 2" xfId="1"/>
  </cellStyles>
  <dxfs count="0"/>
  <tableStyles count="0" defaultTableStyle="TableStyleMedium2" defaultPivotStyle="PivotStyleLight16"/>
  <colors>
    <mruColors>
      <color rgb="FFFDDFEB"/>
      <color rgb="FFF2762A"/>
      <color rgb="FFFCD096"/>
      <color rgb="FFF65F22"/>
      <color rgb="FFFAC876"/>
      <color rgb="FFF7A979"/>
      <color rgb="FF8BB8E1"/>
      <color rgb="FFFBBBD5"/>
      <color rgb="FFF55193"/>
      <color rgb="FF7395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6"/>
  <sheetViews>
    <sheetView tabSelected="1" zoomScaleNormal="100" workbookViewId="0">
      <pane xSplit="1" ySplit="3" topLeftCell="B79" activePane="bottomRight" state="frozen"/>
      <selection pane="topRight" activeCell="B1" sqref="B1"/>
      <selection pane="bottomLeft" activeCell="A5" sqref="A5"/>
      <selection pane="bottomRight" activeCell="I74" sqref="I74:I90"/>
    </sheetView>
  </sheetViews>
  <sheetFormatPr defaultRowHeight="15" x14ac:dyDescent="0.25"/>
  <cols>
    <col min="1" max="1" width="4.28515625" customWidth="1"/>
    <col min="2" max="2" width="45.28515625" bestFit="1" customWidth="1"/>
    <col min="3" max="3" width="11.28515625" customWidth="1"/>
    <col min="4" max="5" width="11.140625" customWidth="1"/>
    <col min="6" max="6" width="11.28515625" customWidth="1"/>
    <col min="7" max="7" width="10.28515625" customWidth="1"/>
    <col min="8" max="8" width="28.5703125" customWidth="1"/>
    <col min="9" max="9" width="31.85546875" style="83" customWidth="1"/>
    <col min="10" max="10" width="17" customWidth="1"/>
  </cols>
  <sheetData>
    <row r="1" spans="2:10" ht="13.9" customHeight="1" thickBot="1" x14ac:dyDescent="0.4">
      <c r="B1" s="91"/>
      <c r="C1" s="91"/>
      <c r="D1" s="91"/>
      <c r="E1" s="91"/>
      <c r="F1" s="91"/>
      <c r="G1" s="91"/>
      <c r="H1" s="91"/>
      <c r="I1" s="91"/>
      <c r="J1" s="91"/>
    </row>
    <row r="2" spans="2:10" ht="36" customHeight="1" thickBot="1" x14ac:dyDescent="0.3">
      <c r="B2" s="98" t="s">
        <v>85</v>
      </c>
      <c r="C2" s="99"/>
      <c r="D2" s="99"/>
      <c r="E2" s="99"/>
      <c r="F2" s="99"/>
      <c r="G2" s="99"/>
      <c r="H2" s="99"/>
      <c r="I2" s="99"/>
      <c r="J2" s="100"/>
    </row>
    <row r="3" spans="2:10" ht="44.45" customHeight="1" thickBot="1" x14ac:dyDescent="0.3">
      <c r="B3" s="30"/>
      <c r="C3" s="31" t="s">
        <v>26</v>
      </c>
      <c r="D3" s="31">
        <v>2021</v>
      </c>
      <c r="E3" s="31">
        <v>2022</v>
      </c>
      <c r="F3" s="31">
        <v>2023</v>
      </c>
      <c r="G3" s="31">
        <v>2024</v>
      </c>
      <c r="H3" s="57" t="s">
        <v>90</v>
      </c>
      <c r="I3" s="57" t="s">
        <v>16</v>
      </c>
      <c r="J3" s="32" t="s">
        <v>1</v>
      </c>
    </row>
    <row r="4" spans="2:10" ht="15.75" thickBot="1" x14ac:dyDescent="0.3">
      <c r="B4" s="8"/>
      <c r="C4" s="33"/>
      <c r="D4" s="2"/>
      <c r="E4" s="2"/>
      <c r="F4" s="2"/>
      <c r="G4" s="2"/>
      <c r="H4" s="2"/>
      <c r="I4" s="81"/>
      <c r="J4" s="19"/>
    </row>
    <row r="5" spans="2:10" ht="14.45" customHeight="1" x14ac:dyDescent="0.25">
      <c r="B5" s="92" t="s">
        <v>0</v>
      </c>
      <c r="C5" s="93"/>
      <c r="D5" s="93"/>
      <c r="E5" s="93"/>
      <c r="F5" s="93"/>
      <c r="G5" s="93"/>
      <c r="H5" s="93"/>
      <c r="I5" s="93"/>
      <c r="J5" s="94"/>
    </row>
    <row r="6" spans="2:10" ht="14.45" customHeight="1" thickBot="1" x14ac:dyDescent="0.3">
      <c r="B6" s="95"/>
      <c r="C6" s="96"/>
      <c r="D6" s="96"/>
      <c r="E6" s="96"/>
      <c r="F6" s="96"/>
      <c r="G6" s="96"/>
      <c r="H6" s="96"/>
      <c r="I6" s="96"/>
      <c r="J6" s="97"/>
    </row>
    <row r="7" spans="2:10" ht="15.75" thickBot="1" x14ac:dyDescent="0.3">
      <c r="B7" s="8"/>
      <c r="C7" s="35"/>
      <c r="D7" s="9"/>
      <c r="E7" s="9"/>
      <c r="F7" s="9"/>
      <c r="G7" s="22"/>
      <c r="H7" s="3"/>
      <c r="I7" s="51"/>
      <c r="J7" s="52"/>
    </row>
    <row r="8" spans="2:10" ht="15.75" thickBot="1" x14ac:dyDescent="0.3">
      <c r="B8" s="88" t="s">
        <v>2</v>
      </c>
      <c r="C8" s="89"/>
      <c r="D8" s="89"/>
      <c r="E8" s="89"/>
      <c r="F8" s="89"/>
      <c r="G8" s="89"/>
      <c r="H8" s="89"/>
      <c r="I8" s="89"/>
      <c r="J8" s="90"/>
    </row>
    <row r="9" spans="2:10" x14ac:dyDescent="0.25">
      <c r="B9" s="75" t="s">
        <v>119</v>
      </c>
      <c r="C9" s="76"/>
      <c r="D9" s="76"/>
      <c r="E9" s="76"/>
      <c r="F9" s="76"/>
      <c r="G9" s="77"/>
      <c r="H9" s="56"/>
      <c r="I9" s="101"/>
      <c r="J9" s="102"/>
    </row>
    <row r="10" spans="2:10" x14ac:dyDescent="0.25">
      <c r="B10" s="8" t="s">
        <v>3</v>
      </c>
      <c r="C10" s="35">
        <v>200000</v>
      </c>
      <c r="D10" s="9">
        <v>150000</v>
      </c>
      <c r="E10" s="9">
        <v>150000</v>
      </c>
      <c r="F10" s="9">
        <v>150000</v>
      </c>
      <c r="G10" s="23">
        <v>150000</v>
      </c>
      <c r="H10" s="3"/>
      <c r="I10" s="101"/>
      <c r="J10" s="102"/>
    </row>
    <row r="11" spans="2:10" x14ac:dyDescent="0.25">
      <c r="B11" s="8" t="s">
        <v>4</v>
      </c>
      <c r="C11" s="35">
        <v>30000</v>
      </c>
      <c r="D11" s="9">
        <v>30000</v>
      </c>
      <c r="E11" s="9">
        <v>30000</v>
      </c>
      <c r="F11" s="9">
        <v>30000</v>
      </c>
      <c r="G11" s="23">
        <v>30000</v>
      </c>
      <c r="H11" s="3"/>
      <c r="I11" s="101"/>
      <c r="J11" s="102"/>
    </row>
    <row r="12" spans="2:10" x14ac:dyDescent="0.25">
      <c r="B12" s="8" t="s">
        <v>5</v>
      </c>
      <c r="C12" s="35">
        <v>50000</v>
      </c>
      <c r="D12" s="9">
        <v>50000</v>
      </c>
      <c r="E12" s="9">
        <v>50000</v>
      </c>
      <c r="F12" s="9">
        <v>50000</v>
      </c>
      <c r="G12" s="23">
        <v>50000</v>
      </c>
      <c r="H12" s="3"/>
      <c r="I12" s="101"/>
      <c r="J12" s="102"/>
    </row>
    <row r="13" spans="2:10" x14ac:dyDescent="0.25">
      <c r="B13" s="8" t="s">
        <v>6</v>
      </c>
      <c r="C13" s="35">
        <v>125000</v>
      </c>
      <c r="D13" s="9">
        <v>125000</v>
      </c>
      <c r="E13" s="9">
        <v>125000</v>
      </c>
      <c r="F13" s="9">
        <v>125000</v>
      </c>
      <c r="G13" s="23">
        <v>125000</v>
      </c>
      <c r="H13" s="3"/>
      <c r="I13" s="101"/>
      <c r="J13" s="102"/>
    </row>
    <row r="14" spans="2:10" x14ac:dyDescent="0.25">
      <c r="B14" s="8" t="s">
        <v>7</v>
      </c>
      <c r="C14" s="35">
        <v>100000</v>
      </c>
      <c r="D14" s="9">
        <v>750000</v>
      </c>
      <c r="E14" s="9">
        <v>750000</v>
      </c>
      <c r="F14" s="9">
        <v>750000</v>
      </c>
      <c r="G14" s="23">
        <v>750000</v>
      </c>
      <c r="H14" s="3"/>
      <c r="I14" s="101"/>
      <c r="J14" s="102"/>
    </row>
    <row r="15" spans="2:10" x14ac:dyDescent="0.25">
      <c r="B15" s="8"/>
      <c r="C15" s="37"/>
      <c r="D15" s="3"/>
      <c r="E15" s="3"/>
      <c r="F15" s="3"/>
      <c r="G15" s="21"/>
      <c r="H15" s="3"/>
      <c r="I15" s="101"/>
      <c r="J15" s="102"/>
    </row>
    <row r="16" spans="2:10" x14ac:dyDescent="0.25">
      <c r="B16" s="13" t="s">
        <v>22</v>
      </c>
      <c r="C16" s="36">
        <f>SUM(C10:C14)</f>
        <v>505000</v>
      </c>
      <c r="D16" s="11">
        <f>SUM(D10:D14)</f>
        <v>1105000</v>
      </c>
      <c r="E16" s="11">
        <f>SUM(E10:E14)</f>
        <v>1105000</v>
      </c>
      <c r="F16" s="11">
        <f>SUM(F10:F14)</f>
        <v>1105000</v>
      </c>
      <c r="G16" s="24">
        <f>SUM(G10:G14)</f>
        <v>1105000</v>
      </c>
      <c r="H16" s="3"/>
      <c r="I16" s="101"/>
      <c r="J16" s="102"/>
    </row>
    <row r="17" spans="2:10" x14ac:dyDescent="0.25">
      <c r="B17" s="8"/>
      <c r="C17" s="37"/>
      <c r="D17" s="3"/>
      <c r="E17" s="3"/>
      <c r="F17" s="3"/>
      <c r="G17" s="21"/>
      <c r="H17" s="3"/>
      <c r="I17" s="101"/>
      <c r="J17" s="102"/>
    </row>
    <row r="18" spans="2:10" x14ac:dyDescent="0.25">
      <c r="B18" s="8" t="s">
        <v>8</v>
      </c>
      <c r="C18" s="35">
        <v>300000</v>
      </c>
      <c r="D18" s="9">
        <v>200000</v>
      </c>
      <c r="E18" s="9">
        <v>200000</v>
      </c>
      <c r="F18" s="9">
        <v>200000</v>
      </c>
      <c r="G18" s="23">
        <v>200000</v>
      </c>
      <c r="H18" s="3"/>
      <c r="I18" s="101"/>
      <c r="J18" s="102"/>
    </row>
    <row r="19" spans="2:10" x14ac:dyDescent="0.25">
      <c r="B19" s="8" t="s">
        <v>9</v>
      </c>
      <c r="C19" s="35">
        <v>2287030</v>
      </c>
      <c r="D19" s="9">
        <v>2134000</v>
      </c>
      <c r="E19" s="9">
        <v>913000</v>
      </c>
      <c r="F19" s="9">
        <v>146000</v>
      </c>
      <c r="G19" s="23"/>
      <c r="H19" s="3"/>
      <c r="I19" s="101"/>
      <c r="J19" s="102"/>
    </row>
    <row r="20" spans="2:10" x14ac:dyDescent="0.25">
      <c r="B20" s="8" t="s">
        <v>10</v>
      </c>
      <c r="C20" s="35">
        <v>30000</v>
      </c>
      <c r="D20" s="9">
        <v>30000</v>
      </c>
      <c r="E20" s="9">
        <v>30000</v>
      </c>
      <c r="F20" s="9">
        <v>30000</v>
      </c>
      <c r="G20" s="23">
        <v>30000</v>
      </c>
      <c r="H20" s="3"/>
      <c r="I20" s="101"/>
      <c r="J20" s="102"/>
    </row>
    <row r="21" spans="2:10" x14ac:dyDescent="0.25">
      <c r="B21" s="8" t="s">
        <v>11</v>
      </c>
      <c r="C21" s="35">
        <v>50000</v>
      </c>
      <c r="D21" s="9">
        <v>50000</v>
      </c>
      <c r="E21" s="9">
        <v>50000</v>
      </c>
      <c r="F21" s="9">
        <v>50000</v>
      </c>
      <c r="G21" s="23">
        <v>50000</v>
      </c>
      <c r="H21" s="3"/>
      <c r="I21" s="101"/>
      <c r="J21" s="102"/>
    </row>
    <row r="22" spans="2:10" x14ac:dyDescent="0.25">
      <c r="B22" s="8"/>
      <c r="C22" s="35"/>
      <c r="D22" s="9"/>
      <c r="E22" s="9"/>
      <c r="F22" s="9"/>
      <c r="G22" s="23"/>
      <c r="H22" s="3"/>
      <c r="I22" s="101"/>
      <c r="J22" s="102"/>
    </row>
    <row r="23" spans="2:10" x14ac:dyDescent="0.25">
      <c r="B23" s="13" t="s">
        <v>12</v>
      </c>
      <c r="C23" s="36">
        <f>SUM(C18:C21)</f>
        <v>2667030</v>
      </c>
      <c r="D23" s="11">
        <f>SUM(D18:D21)</f>
        <v>2414000</v>
      </c>
      <c r="E23" s="11">
        <f>SUM(E18:E21)</f>
        <v>1193000</v>
      </c>
      <c r="F23" s="11">
        <f>SUM(F18:F21)</f>
        <v>426000</v>
      </c>
      <c r="G23" s="24">
        <f>SUM(G18:G21)</f>
        <v>280000</v>
      </c>
      <c r="H23" s="3"/>
      <c r="I23" s="101"/>
      <c r="J23" s="102"/>
    </row>
    <row r="24" spans="2:10" x14ac:dyDescent="0.25">
      <c r="B24" s="8"/>
      <c r="C24" s="35"/>
      <c r="D24" s="9"/>
      <c r="E24" s="9"/>
      <c r="F24" s="9"/>
      <c r="G24" s="23"/>
      <c r="H24" s="3"/>
      <c r="I24" s="101"/>
      <c r="J24" s="102"/>
    </row>
    <row r="25" spans="2:10" x14ac:dyDescent="0.25">
      <c r="B25" s="13" t="s">
        <v>13</v>
      </c>
      <c r="C25" s="38">
        <f>SUM(C16+C23)</f>
        <v>3172030</v>
      </c>
      <c r="D25" s="14">
        <f>SUM(D16+D23)</f>
        <v>3519000</v>
      </c>
      <c r="E25" s="14">
        <f>SUM(E16+E23)</f>
        <v>2298000</v>
      </c>
      <c r="F25" s="14">
        <f>SUM(F16+F23)</f>
        <v>1531000</v>
      </c>
      <c r="G25" s="25">
        <f>SUM(G16+G23)</f>
        <v>1385000</v>
      </c>
      <c r="H25" s="3"/>
      <c r="I25" s="101"/>
      <c r="J25" s="102"/>
    </row>
    <row r="26" spans="2:10" ht="15.75" thickBot="1" x14ac:dyDescent="0.3">
      <c r="B26" s="8"/>
      <c r="C26" s="35"/>
      <c r="D26" s="9"/>
      <c r="E26" s="9"/>
      <c r="F26" s="9"/>
      <c r="G26" s="23"/>
      <c r="H26" s="3"/>
      <c r="I26" s="101"/>
      <c r="J26" s="102"/>
    </row>
    <row r="27" spans="2:10" ht="15.75" thickBot="1" x14ac:dyDescent="0.3">
      <c r="B27" s="88" t="s">
        <v>14</v>
      </c>
      <c r="C27" s="89"/>
      <c r="D27" s="89"/>
      <c r="E27" s="89"/>
      <c r="F27" s="89"/>
      <c r="G27" s="89"/>
      <c r="H27" s="89"/>
      <c r="I27" s="89"/>
      <c r="J27" s="90"/>
    </row>
    <row r="28" spans="2:10" x14ac:dyDescent="0.25">
      <c r="B28" s="75" t="s">
        <v>119</v>
      </c>
      <c r="C28" s="76"/>
      <c r="D28" s="76"/>
      <c r="E28" s="76"/>
      <c r="F28" s="76"/>
      <c r="G28" s="77"/>
      <c r="H28" s="3"/>
      <c r="I28" s="84"/>
      <c r="J28" s="86"/>
    </row>
    <row r="29" spans="2:10" x14ac:dyDescent="0.25">
      <c r="B29" s="8" t="s">
        <v>15</v>
      </c>
      <c r="C29" s="35">
        <v>20000</v>
      </c>
      <c r="D29" s="9">
        <v>20000</v>
      </c>
      <c r="E29" s="9">
        <v>20000</v>
      </c>
      <c r="F29" s="9">
        <v>20000</v>
      </c>
      <c r="G29" s="23">
        <v>20000</v>
      </c>
      <c r="H29" s="3"/>
      <c r="I29" s="84"/>
      <c r="J29" s="86"/>
    </row>
    <row r="30" spans="2:10" x14ac:dyDescent="0.25">
      <c r="B30" s="8"/>
      <c r="C30" s="37"/>
      <c r="D30" s="3"/>
      <c r="E30" s="3"/>
      <c r="F30" s="3"/>
      <c r="G30" s="21"/>
      <c r="H30" s="3"/>
      <c r="I30" s="84"/>
      <c r="J30" s="86"/>
    </row>
    <row r="31" spans="2:10" x14ac:dyDescent="0.25">
      <c r="B31" s="10" t="s">
        <v>76</v>
      </c>
      <c r="C31" s="36">
        <f>SUM(C29:C29)</f>
        <v>20000</v>
      </c>
      <c r="D31" s="49">
        <f>SUM(D29:D29)</f>
        <v>20000</v>
      </c>
      <c r="E31" s="49">
        <f>SUM(E29:E29)</f>
        <v>20000</v>
      </c>
      <c r="F31" s="49">
        <f>SUM(F29:F29)</f>
        <v>20000</v>
      </c>
      <c r="G31" s="50">
        <f>SUM(G29:G29)</f>
        <v>20000</v>
      </c>
      <c r="H31" s="3"/>
      <c r="I31" s="84"/>
      <c r="J31" s="86"/>
    </row>
    <row r="32" spans="2:10" ht="15.75" thickBot="1" x14ac:dyDescent="0.3">
      <c r="B32" s="8"/>
      <c r="C32" s="37"/>
      <c r="D32" s="3"/>
      <c r="E32" s="3"/>
      <c r="F32" s="3"/>
      <c r="G32" s="21"/>
      <c r="H32" s="3"/>
      <c r="I32" s="84"/>
      <c r="J32" s="86"/>
    </row>
    <row r="33" spans="2:10" ht="15.75" thickBot="1" x14ac:dyDescent="0.3">
      <c r="B33" s="88" t="s">
        <v>17</v>
      </c>
      <c r="C33" s="89"/>
      <c r="D33" s="89"/>
      <c r="E33" s="89"/>
      <c r="F33" s="89"/>
      <c r="G33" s="89"/>
      <c r="H33" s="89"/>
      <c r="I33" s="89"/>
      <c r="J33" s="90"/>
    </row>
    <row r="34" spans="2:10" x14ac:dyDescent="0.25">
      <c r="B34" s="75" t="s">
        <v>119</v>
      </c>
      <c r="C34" s="76"/>
      <c r="D34" s="76"/>
      <c r="E34" s="76"/>
      <c r="F34" s="76"/>
      <c r="G34" s="77"/>
      <c r="H34" s="3"/>
      <c r="I34" s="84"/>
      <c r="J34" s="86"/>
    </row>
    <row r="35" spans="2:10" x14ac:dyDescent="0.25">
      <c r="B35" s="8" t="s">
        <v>18</v>
      </c>
      <c r="C35" s="35">
        <v>51550</v>
      </c>
      <c r="D35" s="9">
        <v>100000</v>
      </c>
      <c r="E35" s="9">
        <v>100000</v>
      </c>
      <c r="F35" s="9">
        <v>100000</v>
      </c>
      <c r="G35" s="23">
        <v>112000</v>
      </c>
      <c r="H35" s="3"/>
      <c r="I35" s="84"/>
      <c r="J35" s="86"/>
    </row>
    <row r="36" spans="2:10" x14ac:dyDescent="0.25">
      <c r="B36" s="8" t="s">
        <v>19</v>
      </c>
      <c r="C36" s="35">
        <v>200000</v>
      </c>
      <c r="D36" s="9"/>
      <c r="E36" s="9"/>
      <c r="F36" s="9"/>
      <c r="G36" s="23"/>
      <c r="H36" s="3"/>
      <c r="I36" s="84"/>
      <c r="J36" s="86"/>
    </row>
    <row r="37" spans="2:10" x14ac:dyDescent="0.25">
      <c r="B37" s="8" t="s">
        <v>20</v>
      </c>
      <c r="C37" s="35">
        <v>64000</v>
      </c>
      <c r="D37" s="9">
        <v>264000</v>
      </c>
      <c r="E37" s="9">
        <v>264000</v>
      </c>
      <c r="F37" s="9">
        <v>264000</v>
      </c>
      <c r="G37" s="23">
        <v>264000</v>
      </c>
      <c r="H37" s="3"/>
      <c r="I37" s="84"/>
      <c r="J37" s="86"/>
    </row>
    <row r="38" spans="2:10" x14ac:dyDescent="0.25">
      <c r="B38" s="8"/>
      <c r="C38" s="35"/>
      <c r="D38" s="55"/>
      <c r="E38" s="55"/>
      <c r="F38" s="55"/>
      <c r="G38" s="79"/>
      <c r="H38" s="3"/>
      <c r="I38" s="84"/>
      <c r="J38" s="86"/>
    </row>
    <row r="39" spans="2:10" x14ac:dyDescent="0.25">
      <c r="B39" s="10" t="s">
        <v>21</v>
      </c>
      <c r="C39" s="36">
        <f>SUM(C35:C37)</f>
        <v>315550</v>
      </c>
      <c r="D39" s="49">
        <f t="shared" ref="D39:G39" si="0">SUM(D35:D37)</f>
        <v>364000</v>
      </c>
      <c r="E39" s="49">
        <f t="shared" si="0"/>
        <v>364000</v>
      </c>
      <c r="F39" s="49">
        <f t="shared" si="0"/>
        <v>364000</v>
      </c>
      <c r="G39" s="50">
        <f t="shared" si="0"/>
        <v>376000</v>
      </c>
      <c r="H39" s="3"/>
      <c r="I39" s="84"/>
      <c r="J39" s="86"/>
    </row>
    <row r="40" spans="2:10" ht="15.75" thickBot="1" x14ac:dyDescent="0.3">
      <c r="B40" s="8"/>
      <c r="C40" s="35"/>
      <c r="D40" s="9"/>
      <c r="E40" s="9"/>
      <c r="F40" s="9"/>
      <c r="G40" s="23"/>
      <c r="H40" s="3"/>
      <c r="I40" s="84"/>
      <c r="J40" s="86"/>
    </row>
    <row r="41" spans="2:10" ht="15.75" thickBot="1" x14ac:dyDescent="0.3">
      <c r="B41" s="88" t="s">
        <v>23</v>
      </c>
      <c r="C41" s="89"/>
      <c r="D41" s="89"/>
      <c r="E41" s="89"/>
      <c r="F41" s="89"/>
      <c r="G41" s="89"/>
      <c r="H41" s="89"/>
      <c r="I41" s="89"/>
      <c r="J41" s="90"/>
    </row>
    <row r="42" spans="2:10" x14ac:dyDescent="0.25">
      <c r="B42" s="71" t="s">
        <v>118</v>
      </c>
      <c r="C42" s="72"/>
      <c r="D42" s="73"/>
      <c r="E42" s="73"/>
      <c r="F42" s="73"/>
      <c r="G42" s="74"/>
      <c r="H42" s="3"/>
      <c r="I42" s="84"/>
      <c r="J42" s="86"/>
    </row>
    <row r="43" spans="2:10" x14ac:dyDescent="0.25">
      <c r="B43" s="8" t="s">
        <v>86</v>
      </c>
      <c r="C43" s="35">
        <v>25000</v>
      </c>
      <c r="D43" s="9"/>
      <c r="E43" s="9"/>
      <c r="F43" s="9"/>
      <c r="G43" s="23"/>
      <c r="H43" s="3"/>
      <c r="I43" s="84"/>
      <c r="J43" s="86"/>
    </row>
    <row r="44" spans="2:10" x14ac:dyDescent="0.25">
      <c r="B44" s="8"/>
      <c r="C44" s="35"/>
      <c r="D44" s="9"/>
      <c r="E44" s="9"/>
      <c r="F44" s="9"/>
      <c r="G44" s="23"/>
      <c r="H44" s="3"/>
      <c r="I44" s="84"/>
      <c r="J44" s="86"/>
    </row>
    <row r="45" spans="2:10" x14ac:dyDescent="0.25">
      <c r="B45" s="10" t="s">
        <v>75</v>
      </c>
      <c r="C45" s="36">
        <f>SUM(C43:C44)</f>
        <v>25000</v>
      </c>
      <c r="D45" s="11"/>
      <c r="E45" s="9"/>
      <c r="F45" s="9"/>
      <c r="G45" s="23"/>
      <c r="H45" s="3"/>
      <c r="I45" s="84"/>
      <c r="J45" s="86"/>
    </row>
    <row r="46" spans="2:10" ht="15.75" thickBot="1" x14ac:dyDescent="0.3">
      <c r="B46" s="8"/>
      <c r="C46" s="35"/>
      <c r="D46" s="9"/>
      <c r="E46" s="9"/>
      <c r="F46" s="9"/>
      <c r="G46" s="23"/>
      <c r="H46" s="3"/>
      <c r="I46" s="84"/>
      <c r="J46" s="86"/>
    </row>
    <row r="47" spans="2:10" ht="14.45" customHeight="1" x14ac:dyDescent="0.25">
      <c r="B47" s="92" t="s">
        <v>84</v>
      </c>
      <c r="C47" s="93"/>
      <c r="D47" s="93"/>
      <c r="E47" s="93"/>
      <c r="F47" s="93"/>
      <c r="G47" s="93"/>
      <c r="H47" s="93"/>
      <c r="I47" s="93"/>
      <c r="J47" s="94"/>
    </row>
    <row r="48" spans="2:10" ht="14.45" customHeight="1" thickBot="1" x14ac:dyDescent="0.3">
      <c r="B48" s="95"/>
      <c r="C48" s="96"/>
      <c r="D48" s="96"/>
      <c r="E48" s="96"/>
      <c r="F48" s="96"/>
      <c r="G48" s="96"/>
      <c r="H48" s="96"/>
      <c r="I48" s="96"/>
      <c r="J48" s="97"/>
    </row>
    <row r="49" spans="2:10" ht="21.75" thickBot="1" x14ac:dyDescent="0.3">
      <c r="B49" s="6"/>
      <c r="C49" s="39"/>
      <c r="D49" s="4"/>
      <c r="E49" s="4"/>
      <c r="F49" s="4"/>
      <c r="G49" s="4"/>
      <c r="H49" s="3"/>
      <c r="I49" s="82"/>
      <c r="J49" s="12"/>
    </row>
    <row r="50" spans="2:10" ht="14.45" customHeight="1" thickBot="1" x14ac:dyDescent="0.3">
      <c r="B50" s="103" t="s">
        <v>31</v>
      </c>
      <c r="C50" s="104"/>
      <c r="D50" s="104"/>
      <c r="E50" s="104"/>
      <c r="F50" s="104"/>
      <c r="G50" s="104"/>
      <c r="H50" s="104"/>
      <c r="I50" s="104"/>
      <c r="J50" s="105"/>
    </row>
    <row r="51" spans="2:10" ht="14.45" customHeight="1" x14ac:dyDescent="0.25">
      <c r="B51" s="71" t="s">
        <v>118</v>
      </c>
      <c r="C51" s="72"/>
      <c r="D51" s="73"/>
      <c r="E51" s="73"/>
      <c r="F51" s="73"/>
      <c r="G51" s="74"/>
      <c r="H51" s="3"/>
      <c r="I51" s="84"/>
      <c r="J51" s="86"/>
    </row>
    <row r="52" spans="2:10" ht="14.45" customHeight="1" x14ac:dyDescent="0.25">
      <c r="B52" s="8" t="s">
        <v>89</v>
      </c>
      <c r="C52" s="35">
        <v>50000</v>
      </c>
      <c r="D52" s="4"/>
      <c r="E52" s="4"/>
      <c r="F52" s="4"/>
      <c r="G52" s="53"/>
      <c r="H52" s="3"/>
      <c r="I52" s="84"/>
      <c r="J52" s="86"/>
    </row>
    <row r="53" spans="2:10" ht="14.45" customHeight="1" x14ac:dyDescent="0.25">
      <c r="B53" s="8"/>
      <c r="C53" s="35"/>
      <c r="D53" s="4"/>
      <c r="E53" s="4"/>
      <c r="F53" s="4"/>
      <c r="G53" s="53"/>
      <c r="H53" s="3"/>
      <c r="I53" s="84"/>
      <c r="J53" s="86"/>
    </row>
    <row r="54" spans="2:10" x14ac:dyDescent="0.25">
      <c r="B54" s="8" t="s">
        <v>24</v>
      </c>
      <c r="C54" s="35">
        <v>565000</v>
      </c>
      <c r="D54" s="9">
        <v>565000</v>
      </c>
      <c r="E54" s="9">
        <v>565000</v>
      </c>
      <c r="F54" s="9">
        <v>565000</v>
      </c>
      <c r="G54" s="23">
        <v>565000</v>
      </c>
      <c r="H54" s="3"/>
      <c r="I54" s="84"/>
      <c r="J54" s="86"/>
    </row>
    <row r="55" spans="2:10" x14ac:dyDescent="0.25">
      <c r="B55" s="8" t="s">
        <v>25</v>
      </c>
      <c r="C55" s="35">
        <v>5000</v>
      </c>
      <c r="D55" s="9">
        <v>5000</v>
      </c>
      <c r="E55" s="9">
        <v>5000</v>
      </c>
      <c r="F55" s="9">
        <v>5000</v>
      </c>
      <c r="G55" s="23">
        <v>5000</v>
      </c>
      <c r="H55" s="3"/>
      <c r="I55" s="84"/>
      <c r="J55" s="86"/>
    </row>
    <row r="56" spans="2:10" x14ac:dyDescent="0.25">
      <c r="B56" s="8" t="s">
        <v>27</v>
      </c>
      <c r="C56" s="35">
        <v>50000</v>
      </c>
      <c r="D56" s="9">
        <v>50000</v>
      </c>
      <c r="E56" s="9">
        <v>50000</v>
      </c>
      <c r="F56" s="9">
        <v>50000</v>
      </c>
      <c r="G56" s="23">
        <v>50000</v>
      </c>
      <c r="H56" s="3"/>
      <c r="I56" s="84"/>
      <c r="J56" s="86"/>
    </row>
    <row r="57" spans="2:10" x14ac:dyDescent="0.25">
      <c r="B57" s="8" t="s">
        <v>28</v>
      </c>
      <c r="C57" s="35">
        <v>50000</v>
      </c>
      <c r="D57" s="9">
        <v>50000</v>
      </c>
      <c r="E57" s="9">
        <v>50000</v>
      </c>
      <c r="F57" s="9">
        <v>50000</v>
      </c>
      <c r="G57" s="23">
        <v>50000</v>
      </c>
      <c r="H57" s="3"/>
      <c r="I57" s="84"/>
      <c r="J57" s="86"/>
    </row>
    <row r="58" spans="2:10" x14ac:dyDescent="0.25">
      <c r="B58" s="8" t="s">
        <v>29</v>
      </c>
      <c r="C58" s="35">
        <v>20000</v>
      </c>
      <c r="D58" s="9"/>
      <c r="E58" s="9"/>
      <c r="F58" s="9"/>
      <c r="G58" s="23"/>
      <c r="H58" s="3"/>
      <c r="I58" s="84"/>
      <c r="J58" s="86"/>
    </row>
    <row r="59" spans="2:10" x14ac:dyDescent="0.25">
      <c r="B59" s="8" t="s">
        <v>30</v>
      </c>
      <c r="C59" s="35">
        <v>100000</v>
      </c>
      <c r="D59" s="9">
        <v>20000</v>
      </c>
      <c r="E59" s="9">
        <v>20000</v>
      </c>
      <c r="F59" s="9">
        <v>20000</v>
      </c>
      <c r="G59" s="23">
        <v>20000</v>
      </c>
      <c r="H59" s="3"/>
      <c r="I59" s="84"/>
      <c r="J59" s="86"/>
    </row>
    <row r="60" spans="2:10" x14ac:dyDescent="0.25">
      <c r="B60" s="8"/>
      <c r="C60" s="35"/>
      <c r="D60" s="9"/>
      <c r="E60" s="9"/>
      <c r="F60" s="9"/>
      <c r="G60" s="23"/>
      <c r="H60" s="3"/>
      <c r="I60" s="84"/>
      <c r="J60" s="86"/>
    </row>
    <row r="61" spans="2:10" x14ac:dyDescent="0.25">
      <c r="B61" s="10" t="s">
        <v>74</v>
      </c>
      <c r="C61" s="36">
        <f>SUM(C52:C59)</f>
        <v>840000</v>
      </c>
      <c r="D61" s="49">
        <f t="shared" ref="D61:G61" si="1">SUM(D52:D59)</f>
        <v>690000</v>
      </c>
      <c r="E61" s="49">
        <f t="shared" si="1"/>
        <v>690000</v>
      </c>
      <c r="F61" s="49">
        <f t="shared" si="1"/>
        <v>690000</v>
      </c>
      <c r="G61" s="50">
        <f t="shared" si="1"/>
        <v>690000</v>
      </c>
      <c r="H61" s="3"/>
      <c r="I61" s="84"/>
      <c r="J61" s="86"/>
    </row>
    <row r="62" spans="2:10" ht="15.75" thickBot="1" x14ac:dyDescent="0.3">
      <c r="B62" s="8"/>
      <c r="C62" s="35"/>
      <c r="D62" s="9"/>
      <c r="E62" s="9"/>
      <c r="F62" s="9"/>
      <c r="G62" s="23"/>
      <c r="H62" s="3"/>
      <c r="I62" s="84"/>
      <c r="J62" s="86"/>
    </row>
    <row r="63" spans="2:10" ht="15.75" thickBot="1" x14ac:dyDescent="0.3">
      <c r="B63" s="88" t="s">
        <v>32</v>
      </c>
      <c r="C63" s="89"/>
      <c r="D63" s="89"/>
      <c r="E63" s="89"/>
      <c r="F63" s="89"/>
      <c r="G63" s="89"/>
      <c r="H63" s="89"/>
      <c r="I63" s="89"/>
      <c r="J63" s="90"/>
    </row>
    <row r="64" spans="2:10" x14ac:dyDescent="0.25">
      <c r="B64" s="71" t="s">
        <v>118</v>
      </c>
      <c r="C64" s="72"/>
      <c r="D64" s="73"/>
      <c r="E64" s="73"/>
      <c r="F64" s="73"/>
      <c r="G64" s="74"/>
      <c r="H64" s="3"/>
      <c r="I64" s="84"/>
      <c r="J64" s="86"/>
    </row>
    <row r="65" spans="2:10" x14ac:dyDescent="0.25">
      <c r="B65" s="8" t="s">
        <v>87</v>
      </c>
      <c r="C65" s="35">
        <v>175000</v>
      </c>
      <c r="D65" s="9">
        <v>75000</v>
      </c>
      <c r="E65" s="9">
        <v>75000</v>
      </c>
      <c r="F65" s="9">
        <v>75000</v>
      </c>
      <c r="G65" s="23">
        <v>75000</v>
      </c>
      <c r="H65" s="3"/>
      <c r="I65" s="84"/>
      <c r="J65" s="86"/>
    </row>
    <row r="66" spans="2:10" x14ac:dyDescent="0.25">
      <c r="B66" s="75" t="s">
        <v>119</v>
      </c>
      <c r="C66" s="76"/>
      <c r="D66" s="76"/>
      <c r="E66" s="76"/>
      <c r="F66" s="76"/>
      <c r="G66" s="77"/>
      <c r="H66" s="3"/>
      <c r="I66" s="84"/>
      <c r="J66" s="86"/>
    </row>
    <row r="67" spans="2:10" x14ac:dyDescent="0.25">
      <c r="B67" s="8" t="s">
        <v>33</v>
      </c>
      <c r="C67" s="35">
        <v>30000</v>
      </c>
      <c r="D67" s="9">
        <v>30000</v>
      </c>
      <c r="E67" s="9">
        <v>30000</v>
      </c>
      <c r="F67" s="9">
        <v>30000</v>
      </c>
      <c r="G67" s="23">
        <v>30000</v>
      </c>
      <c r="H67" s="3"/>
      <c r="I67" s="84"/>
      <c r="J67" s="86"/>
    </row>
    <row r="68" spans="2:10" x14ac:dyDescent="0.25">
      <c r="B68" s="8" t="s">
        <v>34</v>
      </c>
      <c r="C68" s="35">
        <v>30000</v>
      </c>
      <c r="D68" s="9">
        <v>30000</v>
      </c>
      <c r="E68" s="9">
        <v>30000</v>
      </c>
      <c r="F68" s="9">
        <v>30000</v>
      </c>
      <c r="G68" s="23">
        <v>30000</v>
      </c>
      <c r="H68" s="3"/>
      <c r="I68" s="84"/>
      <c r="J68" s="86"/>
    </row>
    <row r="69" spans="2:10" x14ac:dyDescent="0.25">
      <c r="B69" s="8" t="s">
        <v>35</v>
      </c>
      <c r="C69" s="35">
        <v>100000</v>
      </c>
      <c r="D69" s="9">
        <v>100000</v>
      </c>
      <c r="E69" s="9">
        <v>100000</v>
      </c>
      <c r="F69" s="9">
        <v>100000</v>
      </c>
      <c r="G69" s="23">
        <v>100000</v>
      </c>
      <c r="H69" s="3"/>
      <c r="I69" s="84"/>
      <c r="J69" s="86"/>
    </row>
    <row r="70" spans="2:10" x14ac:dyDescent="0.25">
      <c r="B70" s="8"/>
      <c r="C70" s="35"/>
      <c r="D70" s="9"/>
      <c r="E70" s="9"/>
      <c r="F70" s="9"/>
      <c r="G70" s="23"/>
      <c r="H70" s="3"/>
      <c r="I70" s="84"/>
      <c r="J70" s="86"/>
    </row>
    <row r="71" spans="2:10" x14ac:dyDescent="0.25">
      <c r="B71" s="10" t="s">
        <v>36</v>
      </c>
      <c r="C71" s="36">
        <f>SUM(C64:C69)</f>
        <v>335000</v>
      </c>
      <c r="D71" s="49">
        <f t="shared" ref="D71:G71" si="2">SUM(D64:D69)</f>
        <v>235000</v>
      </c>
      <c r="E71" s="49">
        <f t="shared" si="2"/>
        <v>235000</v>
      </c>
      <c r="F71" s="49">
        <f t="shared" si="2"/>
        <v>235000</v>
      </c>
      <c r="G71" s="50">
        <f t="shared" si="2"/>
        <v>235000</v>
      </c>
      <c r="H71" s="3"/>
      <c r="I71" s="84"/>
      <c r="J71" s="86"/>
    </row>
    <row r="72" spans="2:10" ht="15.75" thickBot="1" x14ac:dyDescent="0.3">
      <c r="B72" s="8"/>
      <c r="C72" s="35"/>
      <c r="D72" s="9"/>
      <c r="E72" s="9"/>
      <c r="F72" s="9"/>
      <c r="G72" s="23"/>
      <c r="H72" s="3"/>
      <c r="I72" s="84"/>
      <c r="J72" s="86"/>
    </row>
    <row r="73" spans="2:10" ht="15.75" thickBot="1" x14ac:dyDescent="0.3">
      <c r="B73" s="88" t="s">
        <v>37</v>
      </c>
      <c r="C73" s="89"/>
      <c r="D73" s="89"/>
      <c r="E73" s="89"/>
      <c r="F73" s="89"/>
      <c r="G73" s="89"/>
      <c r="H73" s="89"/>
      <c r="I73" s="89"/>
      <c r="J73" s="90"/>
    </row>
    <row r="74" spans="2:10" x14ac:dyDescent="0.25">
      <c r="B74" s="75" t="s">
        <v>119</v>
      </c>
      <c r="C74" s="76"/>
      <c r="D74" s="76"/>
      <c r="E74" s="76"/>
      <c r="F74" s="76"/>
      <c r="G74" s="77"/>
      <c r="H74" s="3"/>
      <c r="I74" s="84" t="s">
        <v>121</v>
      </c>
      <c r="J74" s="86"/>
    </row>
    <row r="75" spans="2:10" x14ac:dyDescent="0.25">
      <c r="B75" s="8" t="s">
        <v>38</v>
      </c>
      <c r="C75" s="35">
        <v>200000</v>
      </c>
      <c r="D75" s="9">
        <v>200000</v>
      </c>
      <c r="E75" s="9">
        <v>200000</v>
      </c>
      <c r="F75" s="9">
        <v>200000</v>
      </c>
      <c r="G75" s="23">
        <v>200000</v>
      </c>
      <c r="H75" s="3"/>
      <c r="I75" s="84"/>
      <c r="J75" s="86"/>
    </row>
    <row r="76" spans="2:10" x14ac:dyDescent="0.25">
      <c r="B76" s="8" t="s">
        <v>39</v>
      </c>
      <c r="C76" s="35">
        <v>5000</v>
      </c>
      <c r="D76" s="9">
        <v>5000</v>
      </c>
      <c r="E76" s="9">
        <v>5000</v>
      </c>
      <c r="F76" s="9">
        <v>5000</v>
      </c>
      <c r="G76" s="23">
        <v>5000</v>
      </c>
      <c r="H76" s="3"/>
      <c r="I76" s="84"/>
      <c r="J76" s="86"/>
    </row>
    <row r="77" spans="2:10" x14ac:dyDescent="0.25">
      <c r="B77" s="8" t="s">
        <v>25</v>
      </c>
      <c r="C77" s="35">
        <v>25000</v>
      </c>
      <c r="D77" s="9">
        <v>25000</v>
      </c>
      <c r="E77" s="9">
        <v>25000</v>
      </c>
      <c r="F77" s="9">
        <v>25000</v>
      </c>
      <c r="G77" s="23">
        <v>25000</v>
      </c>
      <c r="H77" s="3"/>
      <c r="I77" s="84"/>
      <c r="J77" s="86"/>
    </row>
    <row r="78" spans="2:10" x14ac:dyDescent="0.25">
      <c r="B78" s="8" t="s">
        <v>40</v>
      </c>
      <c r="C78" s="35">
        <v>500000</v>
      </c>
      <c r="D78" s="9">
        <v>550000</v>
      </c>
      <c r="E78" s="9">
        <v>550000</v>
      </c>
      <c r="F78" s="9">
        <v>550000</v>
      </c>
      <c r="G78" s="23">
        <v>550000</v>
      </c>
      <c r="H78" s="3"/>
      <c r="I78" s="84"/>
      <c r="J78" s="86"/>
    </row>
    <row r="79" spans="2:10" x14ac:dyDescent="0.25">
      <c r="B79" s="8" t="s">
        <v>41</v>
      </c>
      <c r="C79" s="35">
        <v>30000</v>
      </c>
      <c r="D79" s="9">
        <v>30000</v>
      </c>
      <c r="E79" s="9">
        <v>30000</v>
      </c>
      <c r="F79" s="9">
        <v>30000</v>
      </c>
      <c r="G79" s="23">
        <v>30000</v>
      </c>
      <c r="H79" s="3"/>
      <c r="I79" s="84"/>
      <c r="J79" s="86"/>
    </row>
    <row r="80" spans="2:10" x14ac:dyDescent="0.25">
      <c r="B80" s="8" t="s">
        <v>42</v>
      </c>
      <c r="C80" s="35">
        <v>10000</v>
      </c>
      <c r="D80" s="9">
        <v>10000</v>
      </c>
      <c r="E80" s="9">
        <v>10000</v>
      </c>
      <c r="F80" s="9">
        <v>10000</v>
      </c>
      <c r="G80" s="23">
        <v>10000</v>
      </c>
      <c r="H80" s="3"/>
      <c r="I80" s="84"/>
      <c r="J80" s="86"/>
    </row>
    <row r="81" spans="2:10" x14ac:dyDescent="0.25">
      <c r="B81" s="8" t="s">
        <v>43</v>
      </c>
      <c r="C81" s="35">
        <v>300000</v>
      </c>
      <c r="D81" s="9">
        <v>300000</v>
      </c>
      <c r="E81" s="9">
        <v>300000</v>
      </c>
      <c r="F81" s="9">
        <v>300000</v>
      </c>
      <c r="G81" s="23">
        <v>100000</v>
      </c>
      <c r="H81" s="3"/>
      <c r="I81" s="84"/>
      <c r="J81" s="86"/>
    </row>
    <row r="82" spans="2:10" x14ac:dyDescent="0.25">
      <c r="B82" s="8" t="s">
        <v>44</v>
      </c>
      <c r="C82" s="35">
        <v>100000</v>
      </c>
      <c r="D82" s="9">
        <v>100000</v>
      </c>
      <c r="E82" s="9">
        <v>50000</v>
      </c>
      <c r="F82" s="9">
        <v>50000</v>
      </c>
      <c r="G82" s="23">
        <v>50000</v>
      </c>
      <c r="H82" s="3"/>
      <c r="I82" s="84"/>
      <c r="J82" s="86"/>
    </row>
    <row r="83" spans="2:10" x14ac:dyDescent="0.25">
      <c r="B83" s="8" t="s">
        <v>45</v>
      </c>
      <c r="C83" s="35">
        <v>30000</v>
      </c>
      <c r="D83" s="9">
        <v>50000</v>
      </c>
      <c r="E83" s="9">
        <v>50000</v>
      </c>
      <c r="F83" s="9">
        <v>50000</v>
      </c>
      <c r="G83" s="23">
        <v>50000</v>
      </c>
      <c r="H83" s="3"/>
      <c r="I83" s="84"/>
      <c r="J83" s="86"/>
    </row>
    <row r="84" spans="2:10" x14ac:dyDescent="0.25">
      <c r="B84" s="8" t="s">
        <v>46</v>
      </c>
      <c r="C84" s="35">
        <v>30000</v>
      </c>
      <c r="D84" s="9">
        <v>30000</v>
      </c>
      <c r="E84" s="9">
        <v>30000</v>
      </c>
      <c r="F84" s="9">
        <v>30000</v>
      </c>
      <c r="G84" s="23">
        <v>30000</v>
      </c>
      <c r="H84" s="3"/>
      <c r="I84" s="84"/>
      <c r="J84" s="86"/>
    </row>
    <row r="85" spans="2:10" x14ac:dyDescent="0.25">
      <c r="B85" s="8" t="s">
        <v>47</v>
      </c>
      <c r="C85" s="35">
        <v>30000</v>
      </c>
      <c r="D85" s="9">
        <v>30000</v>
      </c>
      <c r="E85" s="9">
        <v>30000</v>
      </c>
      <c r="F85" s="9">
        <v>30000</v>
      </c>
      <c r="G85" s="23">
        <v>30000</v>
      </c>
      <c r="H85" s="3"/>
      <c r="I85" s="84"/>
      <c r="J85" s="86"/>
    </row>
    <row r="86" spans="2:10" x14ac:dyDescent="0.25">
      <c r="B86" s="8" t="s">
        <v>48</v>
      </c>
      <c r="C86" s="35">
        <v>20000</v>
      </c>
      <c r="D86" s="9">
        <v>20000</v>
      </c>
      <c r="E86" s="9">
        <v>20000</v>
      </c>
      <c r="F86" s="9">
        <v>20000</v>
      </c>
      <c r="G86" s="23">
        <v>20000</v>
      </c>
      <c r="H86" s="3"/>
      <c r="I86" s="84"/>
      <c r="J86" s="86"/>
    </row>
    <row r="87" spans="2:10" x14ac:dyDescent="0.25">
      <c r="B87" s="8" t="s">
        <v>49</v>
      </c>
      <c r="C87" s="35">
        <v>10000</v>
      </c>
      <c r="D87" s="9">
        <v>10000</v>
      </c>
      <c r="E87" s="9">
        <v>10000</v>
      </c>
      <c r="F87" s="9">
        <v>10000</v>
      </c>
      <c r="G87" s="23">
        <v>10000</v>
      </c>
      <c r="H87" s="3"/>
      <c r="I87" s="84"/>
      <c r="J87" s="86"/>
    </row>
    <row r="88" spans="2:10" x14ac:dyDescent="0.25">
      <c r="B88" s="8"/>
      <c r="C88" s="35"/>
      <c r="D88" s="9"/>
      <c r="E88" s="9"/>
      <c r="F88" s="9"/>
      <c r="G88" s="23"/>
      <c r="H88" s="3"/>
      <c r="I88" s="84"/>
      <c r="J88" s="86"/>
    </row>
    <row r="89" spans="2:10" x14ac:dyDescent="0.25">
      <c r="B89" s="10" t="s">
        <v>50</v>
      </c>
      <c r="C89" s="36">
        <f>SUM(C75:C87)</f>
        <v>1290000</v>
      </c>
      <c r="D89" s="11">
        <f t="shared" ref="D89:G89" si="3">SUM(D75:D87)</f>
        <v>1360000</v>
      </c>
      <c r="E89" s="11">
        <f t="shared" si="3"/>
        <v>1310000</v>
      </c>
      <c r="F89" s="11">
        <f t="shared" si="3"/>
        <v>1310000</v>
      </c>
      <c r="G89" s="24">
        <f t="shared" si="3"/>
        <v>1110000</v>
      </c>
      <c r="H89" s="3"/>
      <c r="I89" s="84"/>
      <c r="J89" s="86"/>
    </row>
    <row r="90" spans="2:10" ht="15.75" thickBot="1" x14ac:dyDescent="0.3">
      <c r="B90" s="8"/>
      <c r="C90" s="35"/>
      <c r="D90" s="9"/>
      <c r="E90" s="9"/>
      <c r="F90" s="9"/>
      <c r="G90" s="23"/>
      <c r="H90" s="3"/>
      <c r="I90" s="84"/>
      <c r="J90" s="86"/>
    </row>
    <row r="91" spans="2:10" ht="15.75" thickBot="1" x14ac:dyDescent="0.3">
      <c r="B91" s="88" t="s">
        <v>51</v>
      </c>
      <c r="C91" s="89"/>
      <c r="D91" s="89"/>
      <c r="E91" s="89"/>
      <c r="F91" s="89"/>
      <c r="G91" s="89"/>
      <c r="H91" s="89"/>
      <c r="I91" s="89"/>
      <c r="J91" s="90"/>
    </row>
    <row r="92" spans="2:10" x14ac:dyDescent="0.25">
      <c r="B92" s="75" t="s">
        <v>119</v>
      </c>
      <c r="C92" s="76"/>
      <c r="D92" s="76"/>
      <c r="E92" s="76"/>
      <c r="F92" s="76"/>
      <c r="G92" s="77"/>
      <c r="H92" s="3"/>
      <c r="I92" s="84" t="s">
        <v>120</v>
      </c>
      <c r="J92" s="86"/>
    </row>
    <row r="93" spans="2:10" x14ac:dyDescent="0.25">
      <c r="B93" s="8" t="s">
        <v>52</v>
      </c>
      <c r="C93" s="35">
        <v>130000</v>
      </c>
      <c r="D93" s="9">
        <v>150000</v>
      </c>
      <c r="E93" s="9">
        <v>150000</v>
      </c>
      <c r="F93" s="9">
        <v>150000</v>
      </c>
      <c r="G93" s="23">
        <v>150000</v>
      </c>
      <c r="H93" s="3"/>
      <c r="I93" s="84"/>
      <c r="J93" s="86"/>
    </row>
    <row r="94" spans="2:10" ht="15.75" thickBot="1" x14ac:dyDescent="0.3">
      <c r="B94" s="8"/>
      <c r="C94" s="37"/>
      <c r="D94" s="3"/>
      <c r="E94" s="3"/>
      <c r="F94" s="3"/>
      <c r="G94" s="21"/>
      <c r="H94" s="3"/>
      <c r="I94" s="84"/>
      <c r="J94" s="86"/>
    </row>
    <row r="95" spans="2:10" ht="15.75" thickBot="1" x14ac:dyDescent="0.3">
      <c r="B95" s="88" t="s">
        <v>53</v>
      </c>
      <c r="C95" s="89"/>
      <c r="D95" s="89"/>
      <c r="E95" s="89"/>
      <c r="F95" s="89"/>
      <c r="G95" s="89"/>
      <c r="H95" s="89"/>
      <c r="I95" s="89"/>
      <c r="J95" s="90"/>
    </row>
    <row r="96" spans="2:10" x14ac:dyDescent="0.25">
      <c r="B96" s="71" t="s">
        <v>118</v>
      </c>
      <c r="C96" s="72"/>
      <c r="D96" s="73"/>
      <c r="E96" s="73"/>
      <c r="F96" s="73"/>
      <c r="G96" s="74"/>
      <c r="H96" s="3"/>
      <c r="I96" s="84"/>
      <c r="J96" s="86"/>
    </row>
    <row r="97" spans="2:10" x14ac:dyDescent="0.25">
      <c r="B97" s="8" t="s">
        <v>88</v>
      </c>
      <c r="C97" s="40">
        <v>15000</v>
      </c>
      <c r="D97" s="5"/>
      <c r="E97" s="5"/>
      <c r="F97" s="5"/>
      <c r="G97" s="26"/>
      <c r="H97" s="3"/>
      <c r="I97" s="84"/>
      <c r="J97" s="86"/>
    </row>
    <row r="98" spans="2:10" x14ac:dyDescent="0.25">
      <c r="B98" s="75" t="s">
        <v>119</v>
      </c>
      <c r="C98" s="76"/>
      <c r="D98" s="76"/>
      <c r="E98" s="76"/>
      <c r="F98" s="76"/>
      <c r="G98" s="77"/>
      <c r="H98" s="3"/>
      <c r="I98" s="84"/>
      <c r="J98" s="86"/>
    </row>
    <row r="99" spans="2:10" x14ac:dyDescent="0.25">
      <c r="B99" s="8" t="s">
        <v>54</v>
      </c>
      <c r="C99" s="40">
        <v>150000</v>
      </c>
      <c r="D99" s="5">
        <v>150000</v>
      </c>
      <c r="E99" s="5">
        <v>150000</v>
      </c>
      <c r="F99" s="5">
        <v>150000</v>
      </c>
      <c r="G99" s="26">
        <v>150000</v>
      </c>
      <c r="H99" s="3"/>
      <c r="I99" s="84"/>
      <c r="J99" s="86"/>
    </row>
    <row r="100" spans="2:10" x14ac:dyDescent="0.25">
      <c r="B100" s="8" t="s">
        <v>55</v>
      </c>
      <c r="C100" s="40">
        <v>20000</v>
      </c>
      <c r="D100" s="5">
        <v>20000</v>
      </c>
      <c r="E100" s="5">
        <v>20000</v>
      </c>
      <c r="F100" s="5">
        <v>20000</v>
      </c>
      <c r="G100" s="26">
        <v>20000</v>
      </c>
      <c r="H100" s="3"/>
      <c r="I100" s="84"/>
      <c r="J100" s="86"/>
    </row>
    <row r="101" spans="2:10" x14ac:dyDescent="0.25">
      <c r="B101" s="8" t="s">
        <v>56</v>
      </c>
      <c r="C101" s="40">
        <v>784000</v>
      </c>
      <c r="D101" s="5">
        <v>916000</v>
      </c>
      <c r="E101" s="5">
        <v>900000</v>
      </c>
      <c r="F101" s="5">
        <v>900000</v>
      </c>
      <c r="G101" s="26">
        <v>900000</v>
      </c>
      <c r="H101" s="3"/>
      <c r="I101" s="84"/>
      <c r="J101" s="86"/>
    </row>
    <row r="102" spans="2:10" x14ac:dyDescent="0.25">
      <c r="B102" s="8" t="s">
        <v>57</v>
      </c>
      <c r="C102" s="40">
        <v>20000</v>
      </c>
      <c r="D102" s="5">
        <v>20000</v>
      </c>
      <c r="E102" s="5">
        <v>20000</v>
      </c>
      <c r="F102" s="5">
        <v>20000</v>
      </c>
      <c r="G102" s="26">
        <v>20000</v>
      </c>
      <c r="H102" s="3"/>
      <c r="I102" s="84"/>
      <c r="J102" s="86"/>
    </row>
    <row r="103" spans="2:10" x14ac:dyDescent="0.25">
      <c r="B103" s="8" t="s">
        <v>58</v>
      </c>
      <c r="C103" s="40">
        <v>70000</v>
      </c>
      <c r="D103" s="5">
        <v>40000</v>
      </c>
      <c r="E103" s="5">
        <v>40000</v>
      </c>
      <c r="F103" s="5">
        <v>40000</v>
      </c>
      <c r="G103" s="26">
        <v>50000</v>
      </c>
      <c r="H103" s="3"/>
      <c r="I103" s="84"/>
      <c r="J103" s="86"/>
    </row>
    <row r="104" spans="2:10" x14ac:dyDescent="0.25">
      <c r="B104" s="8" t="s">
        <v>59</v>
      </c>
      <c r="C104" s="40">
        <v>50000</v>
      </c>
      <c r="D104" s="5">
        <v>50000</v>
      </c>
      <c r="E104" s="5">
        <v>50000</v>
      </c>
      <c r="F104" s="5">
        <v>50000</v>
      </c>
      <c r="G104" s="26">
        <v>50000</v>
      </c>
      <c r="H104" s="3"/>
      <c r="I104" s="84"/>
      <c r="J104" s="86"/>
    </row>
    <row r="105" spans="2:10" x14ac:dyDescent="0.25">
      <c r="B105" s="8" t="s">
        <v>60</v>
      </c>
      <c r="C105" s="40">
        <v>45000</v>
      </c>
      <c r="D105" s="3"/>
      <c r="E105" s="3"/>
      <c r="F105" s="3"/>
      <c r="G105" s="21"/>
      <c r="H105" s="3"/>
      <c r="I105" s="84"/>
      <c r="J105" s="86"/>
    </row>
    <row r="106" spans="2:10" x14ac:dyDescent="0.25">
      <c r="B106" s="8" t="s">
        <v>61</v>
      </c>
      <c r="C106" s="40">
        <v>25000</v>
      </c>
      <c r="D106" s="5">
        <v>25000</v>
      </c>
      <c r="E106" s="5">
        <v>25000</v>
      </c>
      <c r="F106" s="5">
        <v>25000</v>
      </c>
      <c r="G106" s="26">
        <v>25000</v>
      </c>
      <c r="H106" s="3"/>
      <c r="I106" s="84"/>
      <c r="J106" s="86"/>
    </row>
    <row r="107" spans="2:10" x14ac:dyDescent="0.25">
      <c r="B107" s="8" t="s">
        <v>62</v>
      </c>
      <c r="C107" s="40">
        <v>50000</v>
      </c>
      <c r="D107" s="5">
        <v>50000</v>
      </c>
      <c r="E107" s="5">
        <v>50000</v>
      </c>
      <c r="F107" s="5">
        <v>50000</v>
      </c>
      <c r="G107" s="26">
        <v>50000</v>
      </c>
      <c r="H107" s="3"/>
      <c r="I107" s="84"/>
      <c r="J107" s="86"/>
    </row>
    <row r="108" spans="2:10" x14ac:dyDescent="0.25">
      <c r="B108" s="8"/>
      <c r="C108" s="37"/>
      <c r="D108" s="3"/>
      <c r="E108" s="3"/>
      <c r="F108" s="3"/>
      <c r="G108" s="21"/>
      <c r="H108" s="3"/>
      <c r="I108" s="84"/>
      <c r="J108" s="86"/>
    </row>
    <row r="109" spans="2:10" x14ac:dyDescent="0.25">
      <c r="B109" s="10" t="s">
        <v>63</v>
      </c>
      <c r="C109" s="41">
        <f>SUM(C97:C107)</f>
        <v>1229000</v>
      </c>
      <c r="D109" s="78">
        <f t="shared" ref="D109:G109" si="4">SUM(D97:D107)</f>
        <v>1271000</v>
      </c>
      <c r="E109" s="78">
        <f t="shared" si="4"/>
        <v>1255000</v>
      </c>
      <c r="F109" s="78">
        <f t="shared" si="4"/>
        <v>1255000</v>
      </c>
      <c r="G109" s="80">
        <f t="shared" si="4"/>
        <v>1265000</v>
      </c>
      <c r="H109" s="3"/>
      <c r="I109" s="84"/>
      <c r="J109" s="86"/>
    </row>
    <row r="110" spans="2:10" ht="15.75" thickBot="1" x14ac:dyDescent="0.3">
      <c r="B110" s="8"/>
      <c r="C110" s="37"/>
      <c r="D110" s="3"/>
      <c r="E110" s="3"/>
      <c r="F110" s="3"/>
      <c r="G110" s="21"/>
      <c r="H110" s="3"/>
      <c r="I110" s="84"/>
      <c r="J110" s="86"/>
    </row>
    <row r="111" spans="2:10" ht="14.45" customHeight="1" x14ac:dyDescent="0.25">
      <c r="B111" s="92" t="s">
        <v>64</v>
      </c>
      <c r="C111" s="93"/>
      <c r="D111" s="93"/>
      <c r="E111" s="93"/>
      <c r="F111" s="93"/>
      <c r="G111" s="93"/>
      <c r="H111" s="93"/>
      <c r="I111" s="93"/>
      <c r="J111" s="94"/>
    </row>
    <row r="112" spans="2:10" ht="14.45" customHeight="1" thickBot="1" x14ac:dyDescent="0.3">
      <c r="B112" s="95"/>
      <c r="C112" s="96"/>
      <c r="D112" s="96"/>
      <c r="E112" s="96"/>
      <c r="F112" s="96"/>
      <c r="G112" s="96"/>
      <c r="H112" s="96"/>
      <c r="I112" s="96"/>
      <c r="J112" s="97"/>
    </row>
    <row r="113" spans="2:10" ht="15.75" thickBot="1" x14ac:dyDescent="0.3">
      <c r="B113" s="8"/>
      <c r="C113" s="37"/>
      <c r="D113" s="3"/>
      <c r="E113" s="3"/>
      <c r="F113" s="3"/>
      <c r="G113" s="3"/>
      <c r="H113" s="3"/>
      <c r="I113" s="82"/>
      <c r="J113" s="12"/>
    </row>
    <row r="114" spans="2:10" ht="15.75" thickBot="1" x14ac:dyDescent="0.3">
      <c r="B114" s="88" t="s">
        <v>65</v>
      </c>
      <c r="C114" s="89"/>
      <c r="D114" s="89"/>
      <c r="E114" s="89"/>
      <c r="F114" s="89"/>
      <c r="G114" s="89"/>
      <c r="H114" s="89"/>
      <c r="I114" s="89"/>
      <c r="J114" s="90"/>
    </row>
    <row r="115" spans="2:10" x14ac:dyDescent="0.25">
      <c r="B115" s="75" t="s">
        <v>119</v>
      </c>
      <c r="C115" s="76"/>
      <c r="D115" s="76"/>
      <c r="E115" s="76"/>
      <c r="F115" s="76"/>
      <c r="G115" s="77"/>
      <c r="H115" s="3"/>
      <c r="I115" s="84"/>
      <c r="J115" s="86"/>
    </row>
    <row r="116" spans="2:10" x14ac:dyDescent="0.25">
      <c r="B116" s="44" t="s">
        <v>66</v>
      </c>
      <c r="C116" s="40">
        <v>80000</v>
      </c>
      <c r="D116" s="5">
        <v>80000</v>
      </c>
      <c r="E116" s="5">
        <v>80000</v>
      </c>
      <c r="F116" s="5">
        <v>80000</v>
      </c>
      <c r="G116" s="26">
        <v>80000</v>
      </c>
      <c r="H116" s="3"/>
      <c r="I116" s="84"/>
      <c r="J116" s="86"/>
    </row>
    <row r="117" spans="2:10" x14ac:dyDescent="0.25">
      <c r="B117" s="44" t="s">
        <v>67</v>
      </c>
      <c r="C117" s="40">
        <v>80000</v>
      </c>
      <c r="D117" s="5">
        <v>80000</v>
      </c>
      <c r="E117" s="5">
        <v>80000</v>
      </c>
      <c r="F117" s="5">
        <v>80000</v>
      </c>
      <c r="G117" s="26">
        <v>80000</v>
      </c>
      <c r="H117" s="3"/>
      <c r="I117" s="84"/>
      <c r="J117" s="86"/>
    </row>
    <row r="118" spans="2:10" x14ac:dyDescent="0.25">
      <c r="B118" s="44" t="s">
        <v>68</v>
      </c>
      <c r="C118" s="40">
        <v>588000</v>
      </c>
      <c r="D118" s="5">
        <v>588000</v>
      </c>
      <c r="E118" s="5">
        <v>588000</v>
      </c>
      <c r="F118" s="5">
        <v>588000</v>
      </c>
      <c r="G118" s="26">
        <v>588000</v>
      </c>
      <c r="H118" s="3"/>
      <c r="I118" s="84"/>
      <c r="J118" s="86"/>
    </row>
    <row r="119" spans="2:10" x14ac:dyDescent="0.25">
      <c r="B119" s="44" t="s">
        <v>69</v>
      </c>
      <c r="C119" s="40">
        <v>30000</v>
      </c>
      <c r="D119" s="16"/>
      <c r="E119" s="16"/>
      <c r="F119" s="16"/>
      <c r="G119" s="28"/>
      <c r="H119" s="3"/>
      <c r="I119" s="84"/>
      <c r="J119" s="86"/>
    </row>
    <row r="120" spans="2:10" x14ac:dyDescent="0.25">
      <c r="B120" s="44" t="s">
        <v>70</v>
      </c>
      <c r="C120" s="40">
        <v>425000</v>
      </c>
      <c r="D120" s="5">
        <v>425000</v>
      </c>
      <c r="E120" s="5">
        <v>425000</v>
      </c>
      <c r="F120" s="5">
        <v>400000</v>
      </c>
      <c r="G120" s="26">
        <v>400000</v>
      </c>
      <c r="H120" s="3"/>
      <c r="I120" s="84"/>
      <c r="J120" s="86"/>
    </row>
    <row r="121" spans="2:10" x14ac:dyDescent="0.25">
      <c r="B121" s="44" t="s">
        <v>71</v>
      </c>
      <c r="C121" s="40">
        <v>56000</v>
      </c>
      <c r="D121" s="5">
        <v>56000</v>
      </c>
      <c r="E121" s="5">
        <v>10000</v>
      </c>
      <c r="F121" s="5"/>
      <c r="G121" s="26"/>
      <c r="H121" s="3"/>
      <c r="I121" s="84"/>
      <c r="J121" s="86"/>
    </row>
    <row r="122" spans="2:10" x14ac:dyDescent="0.25">
      <c r="B122" s="44" t="s">
        <v>72</v>
      </c>
      <c r="C122" s="40">
        <v>46000</v>
      </c>
      <c r="D122" s="5">
        <v>45000</v>
      </c>
      <c r="E122" s="5">
        <v>30000</v>
      </c>
      <c r="F122" s="5"/>
      <c r="G122" s="26"/>
      <c r="H122" s="3"/>
      <c r="I122" s="84"/>
      <c r="J122" s="86"/>
    </row>
    <row r="123" spans="2:10" x14ac:dyDescent="0.25">
      <c r="B123" s="44" t="s">
        <v>73</v>
      </c>
      <c r="C123" s="40">
        <v>49000</v>
      </c>
      <c r="D123" s="16"/>
      <c r="E123" s="16"/>
      <c r="F123" s="16"/>
      <c r="G123" s="28"/>
      <c r="H123" s="3"/>
      <c r="I123" s="84"/>
      <c r="J123" s="86"/>
    </row>
    <row r="124" spans="2:10" x14ac:dyDescent="0.25">
      <c r="B124" s="44"/>
      <c r="C124" s="42"/>
      <c r="D124" s="16"/>
      <c r="E124" s="16"/>
      <c r="F124" s="16"/>
      <c r="G124" s="28"/>
      <c r="H124" s="3"/>
      <c r="I124" s="84"/>
      <c r="J124" s="86"/>
    </row>
    <row r="125" spans="2:10" x14ac:dyDescent="0.25">
      <c r="B125" s="10" t="s">
        <v>77</v>
      </c>
      <c r="C125" s="41">
        <f>SUM(C116:C123)</f>
        <v>1354000</v>
      </c>
      <c r="D125" s="15">
        <f>SUM(D116:D123)</f>
        <v>1274000</v>
      </c>
      <c r="E125" s="15">
        <f>SUM(E116:E123)</f>
        <v>1213000</v>
      </c>
      <c r="F125" s="15">
        <f>SUM(F116:F123)</f>
        <v>1148000</v>
      </c>
      <c r="G125" s="27">
        <f>SUM(G116:G123)</f>
        <v>1148000</v>
      </c>
      <c r="H125" s="3"/>
      <c r="I125" s="84"/>
      <c r="J125" s="86"/>
    </row>
    <row r="126" spans="2:10" ht="15.75" thickBot="1" x14ac:dyDescent="0.3">
      <c r="B126" s="44"/>
      <c r="C126" s="45"/>
      <c r="D126" s="46"/>
      <c r="E126" s="46"/>
      <c r="F126" s="46"/>
      <c r="G126" s="47"/>
      <c r="H126" s="3"/>
      <c r="I126" s="84"/>
      <c r="J126" s="86"/>
    </row>
    <row r="127" spans="2:10" ht="15.75" thickBot="1" x14ac:dyDescent="0.3">
      <c r="B127" s="88" t="s">
        <v>78</v>
      </c>
      <c r="C127" s="89"/>
      <c r="D127" s="89"/>
      <c r="E127" s="89"/>
      <c r="F127" s="89"/>
      <c r="G127" s="89"/>
      <c r="H127" s="89"/>
      <c r="I127" s="89"/>
      <c r="J127" s="90"/>
    </row>
    <row r="128" spans="2:10" x14ac:dyDescent="0.25">
      <c r="B128" s="75" t="s">
        <v>119</v>
      </c>
      <c r="C128" s="76"/>
      <c r="D128" s="76"/>
      <c r="E128" s="76"/>
      <c r="F128" s="76"/>
      <c r="G128" s="77"/>
      <c r="H128" s="3"/>
      <c r="I128" s="84"/>
      <c r="J128" s="86"/>
    </row>
    <row r="129" spans="2:10" x14ac:dyDescent="0.25">
      <c r="B129" s="44" t="s">
        <v>79</v>
      </c>
      <c r="C129" s="48">
        <v>60000</v>
      </c>
      <c r="D129" s="46"/>
      <c r="E129" s="46"/>
      <c r="F129" s="46"/>
      <c r="G129" s="47"/>
      <c r="H129" s="3"/>
      <c r="I129" s="84"/>
      <c r="J129" s="86"/>
    </row>
    <row r="130" spans="2:10" ht="15.75" thickBot="1" x14ac:dyDescent="0.3">
      <c r="B130" s="44"/>
      <c r="C130" s="45"/>
      <c r="D130" s="46"/>
      <c r="E130" s="46"/>
      <c r="F130" s="46"/>
      <c r="G130" s="47"/>
      <c r="H130" s="3"/>
      <c r="I130" s="84"/>
      <c r="J130" s="86"/>
    </row>
    <row r="131" spans="2:10" ht="15.75" thickBot="1" x14ac:dyDescent="0.3">
      <c r="B131" s="88" t="s">
        <v>80</v>
      </c>
      <c r="C131" s="89"/>
      <c r="D131" s="89"/>
      <c r="E131" s="89"/>
      <c r="F131" s="89"/>
      <c r="G131" s="89"/>
      <c r="H131" s="89"/>
      <c r="I131" s="89"/>
      <c r="J131" s="90"/>
    </row>
    <row r="132" spans="2:10" x14ac:dyDescent="0.25">
      <c r="B132" s="75" t="s">
        <v>119</v>
      </c>
      <c r="C132" s="76"/>
      <c r="D132" s="76"/>
      <c r="E132" s="76"/>
      <c r="F132" s="76"/>
      <c r="G132" s="77"/>
      <c r="H132" s="3"/>
      <c r="I132" s="84"/>
      <c r="J132" s="86"/>
    </row>
    <row r="133" spans="2:10" x14ac:dyDescent="0.25">
      <c r="B133" s="44" t="s">
        <v>81</v>
      </c>
      <c r="C133" s="40">
        <v>100000</v>
      </c>
      <c r="D133" s="5">
        <v>100000</v>
      </c>
      <c r="E133" s="5">
        <v>100000</v>
      </c>
      <c r="F133" s="5">
        <v>100000</v>
      </c>
      <c r="G133" s="26">
        <v>100000</v>
      </c>
      <c r="H133" s="3"/>
      <c r="I133" s="84"/>
      <c r="J133" s="86"/>
    </row>
    <row r="134" spans="2:10" x14ac:dyDescent="0.25">
      <c r="B134" s="44" t="s">
        <v>82</v>
      </c>
      <c r="C134" s="40">
        <v>450000</v>
      </c>
      <c r="D134" s="5">
        <v>450000</v>
      </c>
      <c r="E134" s="5">
        <v>450000</v>
      </c>
      <c r="F134" s="5">
        <v>450000</v>
      </c>
      <c r="G134" s="26">
        <v>450000</v>
      </c>
      <c r="H134" s="3"/>
      <c r="I134" s="84"/>
      <c r="J134" s="86"/>
    </row>
    <row r="135" spans="2:10" x14ac:dyDescent="0.25">
      <c r="B135" s="8"/>
      <c r="C135" s="42"/>
      <c r="D135" s="16"/>
      <c r="E135" s="16"/>
      <c r="F135" s="16"/>
      <c r="G135" s="28"/>
      <c r="H135" s="3"/>
      <c r="I135" s="84"/>
      <c r="J135" s="86"/>
    </row>
    <row r="136" spans="2:10" ht="15.75" thickBot="1" x14ac:dyDescent="0.3">
      <c r="B136" s="17" t="s">
        <v>83</v>
      </c>
      <c r="C136" s="43">
        <f>SUM(C133:C134)</f>
        <v>550000</v>
      </c>
      <c r="D136" s="18">
        <f t="shared" ref="D136:G136" si="5">SUM(D133:D134)</f>
        <v>550000</v>
      </c>
      <c r="E136" s="18">
        <f t="shared" si="5"/>
        <v>550000</v>
      </c>
      <c r="F136" s="18">
        <f t="shared" si="5"/>
        <v>550000</v>
      </c>
      <c r="G136" s="29">
        <f t="shared" si="5"/>
        <v>550000</v>
      </c>
      <c r="H136" s="20"/>
      <c r="I136" s="85"/>
      <c r="J136" s="87"/>
    </row>
  </sheetData>
  <mergeCells count="41">
    <mergeCell ref="I9:I26"/>
    <mergeCell ref="J9:J26"/>
    <mergeCell ref="I28:I32"/>
    <mergeCell ref="J28:J32"/>
    <mergeCell ref="B91:J91"/>
    <mergeCell ref="B73:J73"/>
    <mergeCell ref="B63:J63"/>
    <mergeCell ref="B50:J50"/>
    <mergeCell ref="B41:J41"/>
    <mergeCell ref="I42:I46"/>
    <mergeCell ref="J42:J46"/>
    <mergeCell ref="I51:I62"/>
    <mergeCell ref="J51:J62"/>
    <mergeCell ref="I64:I72"/>
    <mergeCell ref="J64:J72"/>
    <mergeCell ref="B1:J1"/>
    <mergeCell ref="B5:J6"/>
    <mergeCell ref="B111:J112"/>
    <mergeCell ref="B47:J48"/>
    <mergeCell ref="I74:I90"/>
    <mergeCell ref="J74:J90"/>
    <mergeCell ref="I92:I94"/>
    <mergeCell ref="J92:J94"/>
    <mergeCell ref="I96:I110"/>
    <mergeCell ref="J96:J110"/>
    <mergeCell ref="I34:I40"/>
    <mergeCell ref="J34:J40"/>
    <mergeCell ref="B33:J33"/>
    <mergeCell ref="B27:J27"/>
    <mergeCell ref="B2:J2"/>
    <mergeCell ref="B8:J8"/>
    <mergeCell ref="I132:I136"/>
    <mergeCell ref="J132:J136"/>
    <mergeCell ref="B131:J131"/>
    <mergeCell ref="B114:J114"/>
    <mergeCell ref="B95:J95"/>
    <mergeCell ref="I115:I126"/>
    <mergeCell ref="J115:J126"/>
    <mergeCell ref="I128:I130"/>
    <mergeCell ref="J128:J130"/>
    <mergeCell ref="B127:J127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7"/>
  <sheetViews>
    <sheetView workbookViewId="0">
      <pane ySplit="3" topLeftCell="A49" activePane="bottomLeft" state="frozen"/>
      <selection pane="bottomLeft" activeCell="F73" sqref="F73"/>
    </sheetView>
  </sheetViews>
  <sheetFormatPr defaultRowHeight="15" x14ac:dyDescent="0.25"/>
  <cols>
    <col min="2" max="2" width="20.140625" customWidth="1"/>
    <col min="3" max="3" width="17.7109375" customWidth="1"/>
    <col min="4" max="4" width="19.42578125" customWidth="1"/>
    <col min="5" max="5" width="19.28515625" customWidth="1"/>
    <col min="7" max="7" width="18.28515625" customWidth="1"/>
    <col min="8" max="8" width="15" customWidth="1"/>
    <col min="9" max="9" width="22.85546875" customWidth="1"/>
    <col min="10" max="10" width="17.7109375" customWidth="1"/>
  </cols>
  <sheetData>
    <row r="1" spans="2:10" ht="15.75" thickBot="1" x14ac:dyDescent="0.3"/>
    <row r="2" spans="2:10" ht="26.25" thickBot="1" x14ac:dyDescent="0.3">
      <c r="B2" s="98" t="s">
        <v>91</v>
      </c>
      <c r="C2" s="99"/>
      <c r="D2" s="99"/>
      <c r="E2" s="100"/>
      <c r="G2" s="98" t="s">
        <v>91</v>
      </c>
      <c r="H2" s="99"/>
      <c r="I2" s="99"/>
      <c r="J2" s="100"/>
    </row>
    <row r="3" spans="2:10" ht="66" customHeight="1" thickBot="1" x14ac:dyDescent="0.3">
      <c r="B3" s="30"/>
      <c r="C3" s="31" t="s">
        <v>92</v>
      </c>
      <c r="D3" s="57" t="s">
        <v>93</v>
      </c>
      <c r="E3" s="58" t="s">
        <v>94</v>
      </c>
      <c r="G3" s="30"/>
      <c r="H3" s="31" t="s">
        <v>92</v>
      </c>
      <c r="I3" s="57" t="s">
        <v>95</v>
      </c>
      <c r="J3" s="58" t="s">
        <v>94</v>
      </c>
    </row>
    <row r="4" spans="2:10" ht="15.75" thickBot="1" x14ac:dyDescent="0.3">
      <c r="B4" s="8"/>
      <c r="C4" s="33"/>
      <c r="D4" s="2"/>
      <c r="E4" s="19"/>
      <c r="G4" s="8"/>
      <c r="H4" s="33"/>
      <c r="I4" s="2"/>
      <c r="J4" s="19"/>
    </row>
    <row r="5" spans="2:10" x14ac:dyDescent="0.25">
      <c r="B5" s="109" t="s">
        <v>96</v>
      </c>
      <c r="C5" s="110"/>
      <c r="D5" s="110"/>
      <c r="E5" s="111"/>
      <c r="G5" s="109" t="s">
        <v>97</v>
      </c>
      <c r="H5" s="110"/>
      <c r="I5" s="110"/>
      <c r="J5" s="111"/>
    </row>
    <row r="6" spans="2:10" ht="15.75" thickBot="1" x14ac:dyDescent="0.3">
      <c r="B6" s="112"/>
      <c r="C6" s="113"/>
      <c r="D6" s="113"/>
      <c r="E6" s="114"/>
      <c r="G6" s="112"/>
      <c r="H6" s="113"/>
      <c r="I6" s="113"/>
      <c r="J6" s="114"/>
    </row>
    <row r="7" spans="2:10" x14ac:dyDescent="0.25">
      <c r="B7" s="7"/>
      <c r="C7" s="34"/>
      <c r="D7" s="1"/>
      <c r="E7" s="59"/>
      <c r="G7" s="7"/>
      <c r="H7" s="34"/>
      <c r="I7" s="1"/>
      <c r="J7" s="59"/>
    </row>
    <row r="8" spans="2:10" x14ac:dyDescent="0.25">
      <c r="B8" s="115" t="s">
        <v>98</v>
      </c>
      <c r="C8" s="118">
        <v>72000</v>
      </c>
      <c r="D8" s="60"/>
      <c r="E8" s="121"/>
      <c r="G8" s="115" t="s">
        <v>99</v>
      </c>
      <c r="H8" s="118">
        <v>276000</v>
      </c>
      <c r="I8" s="61"/>
      <c r="J8" s="106"/>
    </row>
    <row r="9" spans="2:10" x14ac:dyDescent="0.25">
      <c r="B9" s="116"/>
      <c r="C9" s="119"/>
      <c r="D9" s="62"/>
      <c r="E9" s="122"/>
      <c r="G9" s="116"/>
      <c r="H9" s="119"/>
      <c r="I9" s="21"/>
      <c r="J9" s="107"/>
    </row>
    <row r="10" spans="2:10" x14ac:dyDescent="0.25">
      <c r="B10" s="116"/>
      <c r="C10" s="119"/>
      <c r="D10" s="62"/>
      <c r="E10" s="122"/>
      <c r="G10" s="116"/>
      <c r="H10" s="119"/>
      <c r="I10" s="21"/>
      <c r="J10" s="107"/>
    </row>
    <row r="11" spans="2:10" x14ac:dyDescent="0.25">
      <c r="B11" s="116"/>
      <c r="C11" s="119"/>
      <c r="D11" s="62"/>
      <c r="E11" s="122"/>
      <c r="G11" s="116"/>
      <c r="H11" s="119"/>
      <c r="I11" s="21"/>
      <c r="J11" s="107"/>
    </row>
    <row r="12" spans="2:10" x14ac:dyDescent="0.25">
      <c r="B12" s="117"/>
      <c r="C12" s="120"/>
      <c r="D12" s="63"/>
      <c r="E12" s="123"/>
      <c r="G12" s="117"/>
      <c r="H12" s="120"/>
      <c r="I12" s="64"/>
      <c r="J12" s="108"/>
    </row>
    <row r="13" spans="2:10" x14ac:dyDescent="0.25">
      <c r="B13" s="116" t="s">
        <v>100</v>
      </c>
      <c r="C13" s="119">
        <v>142000</v>
      </c>
      <c r="D13" s="21"/>
      <c r="E13" s="124"/>
      <c r="G13" s="116" t="s">
        <v>101</v>
      </c>
      <c r="H13" s="119">
        <v>142000</v>
      </c>
      <c r="I13" s="21"/>
      <c r="J13" s="106"/>
    </row>
    <row r="14" spans="2:10" x14ac:dyDescent="0.25">
      <c r="B14" s="116"/>
      <c r="C14" s="119"/>
      <c r="D14" s="21"/>
      <c r="E14" s="125"/>
      <c r="G14" s="116"/>
      <c r="H14" s="119"/>
      <c r="I14" s="21"/>
      <c r="J14" s="107"/>
    </row>
    <row r="15" spans="2:10" x14ac:dyDescent="0.25">
      <c r="B15" s="116"/>
      <c r="C15" s="119"/>
      <c r="D15" s="21"/>
      <c r="E15" s="125"/>
      <c r="G15" s="116"/>
      <c r="H15" s="119"/>
      <c r="I15" s="21"/>
      <c r="J15" s="107"/>
    </row>
    <row r="16" spans="2:10" x14ac:dyDescent="0.25">
      <c r="B16" s="116"/>
      <c r="C16" s="119"/>
      <c r="D16" s="21"/>
      <c r="E16" s="125"/>
      <c r="G16" s="116"/>
      <c r="H16" s="119"/>
      <c r="I16" s="21"/>
      <c r="J16" s="107"/>
    </row>
    <row r="17" spans="2:10" x14ac:dyDescent="0.25">
      <c r="B17" s="117"/>
      <c r="C17" s="120"/>
      <c r="D17" s="65"/>
      <c r="E17" s="126"/>
      <c r="G17" s="117"/>
      <c r="H17" s="120"/>
      <c r="I17" s="65"/>
      <c r="J17" s="108"/>
    </row>
    <row r="18" spans="2:10" x14ac:dyDescent="0.25">
      <c r="B18" s="115" t="s">
        <v>102</v>
      </c>
      <c r="C18" s="118">
        <v>1381000</v>
      </c>
      <c r="D18" s="61"/>
      <c r="E18" s="124"/>
      <c r="G18" s="115" t="s">
        <v>103</v>
      </c>
      <c r="H18" s="118">
        <v>88000</v>
      </c>
      <c r="I18" s="61"/>
      <c r="J18" s="106"/>
    </row>
    <row r="19" spans="2:10" x14ac:dyDescent="0.25">
      <c r="B19" s="116"/>
      <c r="C19" s="119"/>
      <c r="D19" s="21"/>
      <c r="E19" s="125"/>
      <c r="G19" s="116"/>
      <c r="H19" s="119"/>
      <c r="I19" s="21"/>
      <c r="J19" s="107"/>
    </row>
    <row r="20" spans="2:10" x14ac:dyDescent="0.25">
      <c r="B20" s="116"/>
      <c r="C20" s="119"/>
      <c r="D20" s="21"/>
      <c r="E20" s="125"/>
      <c r="G20" s="116"/>
      <c r="H20" s="119"/>
      <c r="I20" s="21"/>
      <c r="J20" s="107"/>
    </row>
    <row r="21" spans="2:10" x14ac:dyDescent="0.25">
      <c r="B21" s="116"/>
      <c r="C21" s="119"/>
      <c r="D21" s="21"/>
      <c r="E21" s="125"/>
      <c r="G21" s="116"/>
      <c r="H21" s="119"/>
      <c r="I21" s="21"/>
      <c r="J21" s="107"/>
    </row>
    <row r="22" spans="2:10" x14ac:dyDescent="0.25">
      <c r="B22" s="117"/>
      <c r="C22" s="120"/>
      <c r="D22" s="65"/>
      <c r="E22" s="126"/>
      <c r="G22" s="117"/>
      <c r="H22" s="120"/>
      <c r="I22" s="65"/>
      <c r="J22" s="108"/>
    </row>
    <row r="23" spans="2:10" x14ac:dyDescent="0.25">
      <c r="B23" s="115" t="s">
        <v>104</v>
      </c>
      <c r="C23" s="118">
        <v>504000</v>
      </c>
      <c r="D23" s="61"/>
      <c r="E23" s="124"/>
      <c r="G23" s="115" t="s">
        <v>105</v>
      </c>
      <c r="H23" s="118">
        <v>135000</v>
      </c>
      <c r="I23" s="61"/>
      <c r="J23" s="106"/>
    </row>
    <row r="24" spans="2:10" x14ac:dyDescent="0.25">
      <c r="B24" s="116"/>
      <c r="C24" s="119"/>
      <c r="D24" s="21"/>
      <c r="E24" s="125"/>
      <c r="G24" s="116"/>
      <c r="H24" s="119"/>
      <c r="I24" s="21"/>
      <c r="J24" s="107"/>
    </row>
    <row r="25" spans="2:10" x14ac:dyDescent="0.25">
      <c r="B25" s="116"/>
      <c r="C25" s="119"/>
      <c r="D25" s="21"/>
      <c r="E25" s="125"/>
      <c r="G25" s="116"/>
      <c r="H25" s="119"/>
      <c r="I25" s="21"/>
      <c r="J25" s="107"/>
    </row>
    <row r="26" spans="2:10" x14ac:dyDescent="0.25">
      <c r="B26" s="116"/>
      <c r="C26" s="119"/>
      <c r="D26" s="21"/>
      <c r="E26" s="125"/>
      <c r="G26" s="116"/>
      <c r="H26" s="119"/>
      <c r="I26" s="21"/>
      <c r="J26" s="107"/>
    </row>
    <row r="27" spans="2:10" x14ac:dyDescent="0.25">
      <c r="B27" s="117"/>
      <c r="C27" s="120"/>
      <c r="D27" s="65"/>
      <c r="E27" s="126"/>
      <c r="G27" s="117"/>
      <c r="H27" s="120"/>
      <c r="I27" s="65"/>
      <c r="J27" s="108"/>
    </row>
    <row r="28" spans="2:10" x14ac:dyDescent="0.25">
      <c r="B28" s="115" t="s">
        <v>106</v>
      </c>
      <c r="C28" s="118">
        <v>695000</v>
      </c>
      <c r="D28" s="61"/>
      <c r="E28" s="124"/>
      <c r="G28" s="115" t="s">
        <v>107</v>
      </c>
      <c r="H28" s="118">
        <v>33000</v>
      </c>
      <c r="I28" s="61"/>
      <c r="J28" s="106"/>
    </row>
    <row r="29" spans="2:10" x14ac:dyDescent="0.25">
      <c r="B29" s="116"/>
      <c r="C29" s="119"/>
      <c r="D29" s="3"/>
      <c r="E29" s="125"/>
      <c r="G29" s="116"/>
      <c r="H29" s="119"/>
      <c r="I29" s="3"/>
      <c r="J29" s="107"/>
    </row>
    <row r="30" spans="2:10" x14ac:dyDescent="0.25">
      <c r="B30" s="116"/>
      <c r="C30" s="119"/>
      <c r="D30" s="3"/>
      <c r="E30" s="125"/>
      <c r="G30" s="116"/>
      <c r="H30" s="119"/>
      <c r="I30" s="3"/>
      <c r="J30" s="107"/>
    </row>
    <row r="31" spans="2:10" x14ac:dyDescent="0.25">
      <c r="B31" s="116"/>
      <c r="C31" s="119"/>
      <c r="D31" s="3"/>
      <c r="E31" s="125"/>
      <c r="G31" s="116"/>
      <c r="H31" s="119"/>
      <c r="I31" s="3"/>
      <c r="J31" s="107"/>
    </row>
    <row r="32" spans="2:10" x14ac:dyDescent="0.25">
      <c r="B32" s="117"/>
      <c r="C32" s="120"/>
      <c r="D32" s="66"/>
      <c r="E32" s="126"/>
      <c r="G32" s="117"/>
      <c r="H32" s="120"/>
      <c r="I32" s="66"/>
      <c r="J32" s="108"/>
    </row>
    <row r="33" spans="2:10" x14ac:dyDescent="0.25">
      <c r="B33" s="115" t="s">
        <v>17</v>
      </c>
      <c r="C33" s="118">
        <v>120000</v>
      </c>
      <c r="D33" s="61"/>
      <c r="E33" s="130"/>
      <c r="G33" s="115" t="s">
        <v>108</v>
      </c>
      <c r="H33" s="118">
        <v>164000</v>
      </c>
      <c r="I33" s="61"/>
      <c r="J33" s="127"/>
    </row>
    <row r="34" spans="2:10" x14ac:dyDescent="0.25">
      <c r="B34" s="116"/>
      <c r="C34" s="119"/>
      <c r="D34" s="21"/>
      <c r="E34" s="131"/>
      <c r="G34" s="116"/>
      <c r="H34" s="119"/>
      <c r="I34" s="21"/>
      <c r="J34" s="128"/>
    </row>
    <row r="35" spans="2:10" x14ac:dyDescent="0.25">
      <c r="B35" s="116"/>
      <c r="C35" s="119"/>
      <c r="D35" s="21"/>
      <c r="E35" s="131"/>
      <c r="G35" s="116"/>
      <c r="H35" s="119"/>
      <c r="I35" s="21"/>
      <c r="J35" s="128"/>
    </row>
    <row r="36" spans="2:10" x14ac:dyDescent="0.25">
      <c r="B36" s="116"/>
      <c r="C36" s="119"/>
      <c r="D36" s="21"/>
      <c r="E36" s="131"/>
      <c r="G36" s="116"/>
      <c r="H36" s="119"/>
      <c r="I36" s="21"/>
      <c r="J36" s="128"/>
    </row>
    <row r="37" spans="2:10" ht="15.75" thickBot="1" x14ac:dyDescent="0.3">
      <c r="B37" s="117"/>
      <c r="C37" s="120"/>
      <c r="D37" s="65"/>
      <c r="E37" s="132"/>
      <c r="G37" s="117"/>
      <c r="H37" s="120"/>
      <c r="I37" s="65"/>
      <c r="J37" s="129"/>
    </row>
    <row r="38" spans="2:10" x14ac:dyDescent="0.25">
      <c r="B38" s="115" t="s">
        <v>23</v>
      </c>
      <c r="C38" s="118">
        <v>100000</v>
      </c>
      <c r="D38" s="61"/>
      <c r="E38" s="130"/>
      <c r="G38" s="109" t="s">
        <v>109</v>
      </c>
      <c r="H38" s="110"/>
      <c r="I38" s="110"/>
      <c r="J38" s="111"/>
    </row>
    <row r="39" spans="2:10" ht="15.75" thickBot="1" x14ac:dyDescent="0.3">
      <c r="B39" s="116"/>
      <c r="C39" s="119"/>
      <c r="D39" s="21"/>
      <c r="E39" s="131"/>
      <c r="G39" s="112"/>
      <c r="H39" s="113"/>
      <c r="I39" s="113"/>
      <c r="J39" s="114"/>
    </row>
    <row r="40" spans="2:10" x14ac:dyDescent="0.25">
      <c r="B40" s="116"/>
      <c r="C40" s="119"/>
      <c r="D40" s="21"/>
      <c r="E40" s="131"/>
      <c r="G40" s="116" t="s">
        <v>110</v>
      </c>
      <c r="H40" s="119">
        <v>160000</v>
      </c>
      <c r="I40" s="3"/>
      <c r="J40" s="128"/>
    </row>
    <row r="41" spans="2:10" x14ac:dyDescent="0.25">
      <c r="B41" s="116"/>
      <c r="C41" s="119"/>
      <c r="D41" s="21"/>
      <c r="E41" s="131"/>
      <c r="G41" s="116"/>
      <c r="H41" s="119"/>
      <c r="I41" s="3"/>
      <c r="J41" s="128"/>
    </row>
    <row r="42" spans="2:10" x14ac:dyDescent="0.25">
      <c r="B42" s="117"/>
      <c r="C42" s="120"/>
      <c r="D42" s="65"/>
      <c r="E42" s="132"/>
      <c r="G42" s="116"/>
      <c r="H42" s="119"/>
      <c r="I42" s="3"/>
      <c r="J42" s="128"/>
    </row>
    <row r="43" spans="2:10" x14ac:dyDescent="0.25">
      <c r="B43" s="115" t="s">
        <v>111</v>
      </c>
      <c r="C43" s="118">
        <v>29000</v>
      </c>
      <c r="D43" s="61"/>
      <c r="E43" s="130"/>
      <c r="G43" s="116"/>
      <c r="H43" s="119"/>
      <c r="I43" s="3"/>
      <c r="J43" s="128"/>
    </row>
    <row r="44" spans="2:10" x14ac:dyDescent="0.25">
      <c r="B44" s="116"/>
      <c r="C44" s="119"/>
      <c r="D44" s="21"/>
      <c r="E44" s="131"/>
      <c r="G44" s="116"/>
      <c r="H44" s="119"/>
      <c r="I44" s="3"/>
      <c r="J44" s="128"/>
    </row>
    <row r="45" spans="2:10" x14ac:dyDescent="0.25">
      <c r="B45" s="116"/>
      <c r="C45" s="119"/>
      <c r="D45" s="21"/>
      <c r="E45" s="131"/>
      <c r="G45" s="115" t="s">
        <v>112</v>
      </c>
      <c r="H45" s="118">
        <v>200000</v>
      </c>
      <c r="I45" s="54"/>
      <c r="J45" s="127"/>
    </row>
    <row r="46" spans="2:10" x14ac:dyDescent="0.25">
      <c r="B46" s="116"/>
      <c r="C46" s="119"/>
      <c r="D46" s="21"/>
      <c r="E46" s="131"/>
      <c r="G46" s="116"/>
      <c r="H46" s="119"/>
      <c r="I46" s="3"/>
      <c r="J46" s="128"/>
    </row>
    <row r="47" spans="2:10" x14ac:dyDescent="0.25">
      <c r="B47" s="117"/>
      <c r="C47" s="120"/>
      <c r="D47" s="65"/>
      <c r="E47" s="132"/>
      <c r="G47" s="116"/>
      <c r="H47" s="119"/>
      <c r="I47" s="3"/>
      <c r="J47" s="128"/>
    </row>
    <row r="48" spans="2:10" x14ac:dyDescent="0.25">
      <c r="B48" s="115" t="s">
        <v>113</v>
      </c>
      <c r="C48" s="118">
        <v>10000</v>
      </c>
      <c r="D48" s="61"/>
      <c r="E48" s="130"/>
      <c r="G48" s="116"/>
      <c r="H48" s="119"/>
      <c r="I48" s="3"/>
      <c r="J48" s="128"/>
    </row>
    <row r="49" spans="2:10" x14ac:dyDescent="0.25">
      <c r="B49" s="116"/>
      <c r="C49" s="119"/>
      <c r="D49" s="21"/>
      <c r="E49" s="131"/>
      <c r="G49" s="117"/>
      <c r="H49" s="120"/>
      <c r="I49" s="66"/>
      <c r="J49" s="129"/>
    </row>
    <row r="50" spans="2:10" x14ac:dyDescent="0.25">
      <c r="B50" s="116"/>
      <c r="C50" s="119"/>
      <c r="D50" s="21"/>
      <c r="E50" s="131"/>
      <c r="G50" s="133" t="s">
        <v>114</v>
      </c>
      <c r="H50" s="118">
        <v>328000</v>
      </c>
      <c r="I50" s="54"/>
      <c r="J50" s="127"/>
    </row>
    <row r="51" spans="2:10" x14ac:dyDescent="0.25">
      <c r="B51" s="116"/>
      <c r="C51" s="119"/>
      <c r="D51" s="21"/>
      <c r="E51" s="131"/>
      <c r="G51" s="134"/>
      <c r="H51" s="119"/>
      <c r="I51" s="3"/>
      <c r="J51" s="128"/>
    </row>
    <row r="52" spans="2:10" x14ac:dyDescent="0.25">
      <c r="B52" s="117"/>
      <c r="C52" s="120"/>
      <c r="D52" s="65"/>
      <c r="E52" s="132"/>
      <c r="G52" s="134"/>
      <c r="H52" s="119"/>
      <c r="I52" s="3"/>
      <c r="J52" s="128"/>
    </row>
    <row r="53" spans="2:10" x14ac:dyDescent="0.25">
      <c r="B53" s="115" t="s">
        <v>115</v>
      </c>
      <c r="C53" s="118">
        <v>47000</v>
      </c>
      <c r="D53" s="61"/>
      <c r="E53" s="130"/>
      <c r="G53" s="134"/>
      <c r="H53" s="119"/>
      <c r="I53" s="3"/>
      <c r="J53" s="128"/>
    </row>
    <row r="54" spans="2:10" ht="15.75" thickBot="1" x14ac:dyDescent="0.3">
      <c r="B54" s="116"/>
      <c r="C54" s="119"/>
      <c r="D54" s="21"/>
      <c r="E54" s="131"/>
      <c r="G54" s="135"/>
      <c r="H54" s="136"/>
      <c r="I54" s="20"/>
      <c r="J54" s="137"/>
    </row>
    <row r="55" spans="2:10" x14ac:dyDescent="0.25">
      <c r="B55" s="116"/>
      <c r="C55" s="119"/>
      <c r="D55" s="21"/>
      <c r="E55" s="131"/>
      <c r="G55" s="67"/>
      <c r="H55" s="67"/>
      <c r="I55" s="3"/>
      <c r="J55" s="68"/>
    </row>
    <row r="56" spans="2:10" x14ac:dyDescent="0.25">
      <c r="B56" s="116"/>
      <c r="C56" s="119"/>
      <c r="D56" s="21"/>
      <c r="E56" s="131"/>
      <c r="G56" s="67"/>
      <c r="H56" s="67"/>
      <c r="I56" s="3"/>
      <c r="J56" s="68"/>
    </row>
    <row r="57" spans="2:10" x14ac:dyDescent="0.25">
      <c r="B57" s="117"/>
      <c r="C57" s="120"/>
      <c r="D57" s="65"/>
      <c r="E57" s="132"/>
      <c r="G57" s="67"/>
      <c r="H57" s="67"/>
      <c r="I57" s="3"/>
      <c r="J57" s="68"/>
    </row>
    <row r="58" spans="2:10" x14ac:dyDescent="0.25">
      <c r="B58" s="115" t="s">
        <v>116</v>
      </c>
      <c r="C58" s="118">
        <v>20000</v>
      </c>
      <c r="D58" s="61"/>
      <c r="E58" s="130"/>
      <c r="G58" s="69"/>
      <c r="H58" s="67"/>
      <c r="I58" s="3"/>
      <c r="J58" s="68"/>
    </row>
    <row r="59" spans="2:10" x14ac:dyDescent="0.25">
      <c r="B59" s="116"/>
      <c r="C59" s="119"/>
      <c r="D59" s="21"/>
      <c r="E59" s="131"/>
      <c r="G59" s="67"/>
      <c r="H59" s="67"/>
      <c r="I59" s="3"/>
      <c r="J59" s="68"/>
    </row>
    <row r="60" spans="2:10" x14ac:dyDescent="0.25">
      <c r="B60" s="116"/>
      <c r="C60" s="119"/>
      <c r="D60" s="21"/>
      <c r="E60" s="131"/>
      <c r="G60" s="67"/>
      <c r="H60" s="67"/>
      <c r="I60" s="3"/>
      <c r="J60" s="68"/>
    </row>
    <row r="61" spans="2:10" x14ac:dyDescent="0.25">
      <c r="B61" s="116"/>
      <c r="C61" s="119"/>
      <c r="D61" s="21"/>
      <c r="E61" s="131"/>
      <c r="G61" s="67"/>
      <c r="H61" s="67"/>
      <c r="I61" s="3"/>
      <c r="J61" s="68"/>
    </row>
    <row r="62" spans="2:10" x14ac:dyDescent="0.25">
      <c r="B62" s="117"/>
      <c r="C62" s="120"/>
      <c r="D62" s="65"/>
      <c r="E62" s="132"/>
      <c r="G62" s="67"/>
      <c r="H62" s="67"/>
      <c r="I62" s="3"/>
      <c r="J62" s="68"/>
    </row>
    <row r="63" spans="2:10" x14ac:dyDescent="0.25">
      <c r="B63" s="115" t="s">
        <v>117</v>
      </c>
      <c r="C63" s="118">
        <v>30000</v>
      </c>
      <c r="D63" s="61"/>
      <c r="E63" s="131"/>
      <c r="G63" s="67"/>
      <c r="H63" s="67"/>
      <c r="I63" s="3"/>
      <c r="J63" s="68"/>
    </row>
    <row r="64" spans="2:10" x14ac:dyDescent="0.25">
      <c r="B64" s="116"/>
      <c r="C64" s="119"/>
      <c r="D64" s="21"/>
      <c r="E64" s="131"/>
      <c r="G64" s="67"/>
      <c r="H64" s="67"/>
      <c r="I64" s="3"/>
      <c r="J64" s="68"/>
    </row>
    <row r="65" spans="2:10" x14ac:dyDescent="0.25">
      <c r="B65" s="116"/>
      <c r="C65" s="119"/>
      <c r="D65" s="21"/>
      <c r="E65" s="131"/>
      <c r="G65" s="67"/>
      <c r="H65" s="67"/>
      <c r="I65" s="3"/>
      <c r="J65" s="68"/>
    </row>
    <row r="66" spans="2:10" x14ac:dyDescent="0.25">
      <c r="B66" s="116"/>
      <c r="C66" s="119"/>
      <c r="D66" s="21"/>
      <c r="E66" s="131"/>
      <c r="G66" s="67"/>
      <c r="H66" s="67"/>
      <c r="I66" s="3"/>
      <c r="J66" s="68"/>
    </row>
    <row r="67" spans="2:10" ht="15.75" thickBot="1" x14ac:dyDescent="0.3">
      <c r="B67" s="138"/>
      <c r="C67" s="136"/>
      <c r="D67" s="70"/>
      <c r="E67" s="139"/>
      <c r="G67" s="67"/>
      <c r="H67" s="67"/>
      <c r="I67" s="3"/>
      <c r="J67" s="68"/>
    </row>
  </sheetData>
  <mergeCells count="68">
    <mergeCell ref="G45:G49"/>
    <mergeCell ref="H45:H49"/>
    <mergeCell ref="C53:C57"/>
    <mergeCell ref="E53:E57"/>
    <mergeCell ref="B58:B62"/>
    <mergeCell ref="C58:C62"/>
    <mergeCell ref="E58:E62"/>
    <mergeCell ref="J50:J54"/>
    <mergeCell ref="B53:B57"/>
    <mergeCell ref="B63:B67"/>
    <mergeCell ref="C63:C67"/>
    <mergeCell ref="E63:E67"/>
    <mergeCell ref="B38:B42"/>
    <mergeCell ref="C38:C42"/>
    <mergeCell ref="E38:E42"/>
    <mergeCell ref="G38:J39"/>
    <mergeCell ref="G40:G44"/>
    <mergeCell ref="H40:H44"/>
    <mergeCell ref="J40:J44"/>
    <mergeCell ref="B43:B47"/>
    <mergeCell ref="C43:C47"/>
    <mergeCell ref="E43:E47"/>
    <mergeCell ref="J45:J49"/>
    <mergeCell ref="B48:B52"/>
    <mergeCell ref="C48:C52"/>
    <mergeCell ref="E48:E52"/>
    <mergeCell ref="G50:G54"/>
    <mergeCell ref="H50:H54"/>
    <mergeCell ref="J33:J37"/>
    <mergeCell ref="B28:B32"/>
    <mergeCell ref="C28:C32"/>
    <mergeCell ref="E28:E32"/>
    <mergeCell ref="G28:G32"/>
    <mergeCell ref="H28:H32"/>
    <mergeCell ref="J28:J32"/>
    <mergeCell ref="B33:B37"/>
    <mergeCell ref="C33:C37"/>
    <mergeCell ref="E33:E37"/>
    <mergeCell ref="G33:G37"/>
    <mergeCell ref="H33:H37"/>
    <mergeCell ref="J23:J27"/>
    <mergeCell ref="B18:B22"/>
    <mergeCell ref="C18:C22"/>
    <mergeCell ref="E18:E22"/>
    <mergeCell ref="G18:G22"/>
    <mergeCell ref="H18:H22"/>
    <mergeCell ref="J18:J22"/>
    <mergeCell ref="B23:B27"/>
    <mergeCell ref="C23:C27"/>
    <mergeCell ref="E23:E27"/>
    <mergeCell ref="G23:G27"/>
    <mergeCell ref="H23:H27"/>
    <mergeCell ref="J13:J17"/>
    <mergeCell ref="B2:E2"/>
    <mergeCell ref="G2:J2"/>
    <mergeCell ref="B5:E6"/>
    <mergeCell ref="G5:J6"/>
    <mergeCell ref="B8:B12"/>
    <mergeCell ref="C8:C12"/>
    <mergeCell ref="E8:E12"/>
    <mergeCell ref="G8:G12"/>
    <mergeCell ref="H8:H12"/>
    <mergeCell ref="J8:J12"/>
    <mergeCell ref="B13:B17"/>
    <mergeCell ref="C13:C17"/>
    <mergeCell ref="E13:E17"/>
    <mergeCell ref="G13:G17"/>
    <mergeCell ref="H13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2</vt:i4>
      </vt:variant>
    </vt:vector>
  </HeadingPairs>
  <TitlesOfParts>
    <vt:vector size="2" baseType="lpstr">
      <vt:lpstr>Fjárhagsáætlun</vt:lpstr>
      <vt:lpstr>Viðhaldsáætlun</vt:lpstr>
    </vt:vector>
  </TitlesOfParts>
  <Company>Reykjavíkurborg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MariaBL2349</dc:creator>
  <cp:lastModifiedBy>HeimirSG2549</cp:lastModifiedBy>
  <dcterms:created xsi:type="dcterms:W3CDTF">2020-05-22T15:07:02Z</dcterms:created>
  <dcterms:modified xsi:type="dcterms:W3CDTF">2020-06-12T10:05:04Z</dcterms:modified>
</cp:coreProperties>
</file>