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áðhús\Ráðhús\Innkauparáð\Innkaupaskýrslur\2020 innkaupaskýrslur\"/>
    </mc:Choice>
  </mc:AlternateContent>
  <bookViews>
    <workbookView xWindow="240" yWindow="110" windowWidth="18200" windowHeight="97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Sheet1!$A$3:$R$40</definedName>
    <definedName name="_xlnm.Print_Titles" localSheetId="0">Sheet1!$3:$7</definedName>
  </definedNames>
  <calcPr calcId="162913"/>
</workbook>
</file>

<file path=xl/calcChain.xml><?xml version="1.0" encoding="utf-8"?>
<calcChain xmlns="http://schemas.openxmlformats.org/spreadsheetml/2006/main">
  <c r="F20" i="1" l="1"/>
  <c r="F21" i="1"/>
  <c r="F22" i="1"/>
  <c r="F36" i="1" l="1"/>
  <c r="F9" i="1" l="1"/>
  <c r="G38" i="1" l="1"/>
  <c r="F17" i="1" l="1"/>
  <c r="F12" i="1"/>
  <c r="F10" i="1"/>
  <c r="F35" i="1" l="1"/>
  <c r="F11" i="1"/>
  <c r="F18" i="1"/>
  <c r="H38" i="1" l="1"/>
  <c r="I38" i="1"/>
  <c r="J38" i="1"/>
  <c r="K38" i="1"/>
  <c r="L38" i="1"/>
  <c r="M38" i="1"/>
  <c r="N38" i="1"/>
  <c r="O38" i="1"/>
  <c r="P38" i="1"/>
  <c r="Q38" i="1"/>
  <c r="R38" i="1"/>
  <c r="H31" i="1"/>
  <c r="I31" i="1"/>
  <c r="J31" i="1"/>
  <c r="K31" i="1"/>
  <c r="L31" i="1"/>
  <c r="M31" i="1"/>
  <c r="N31" i="1"/>
  <c r="O31" i="1"/>
  <c r="P31" i="1"/>
  <c r="Q31" i="1"/>
  <c r="R31" i="1"/>
  <c r="H24" i="1"/>
  <c r="I24" i="1"/>
  <c r="J24" i="1"/>
  <c r="K24" i="1"/>
  <c r="L24" i="1"/>
  <c r="M24" i="1"/>
  <c r="N24" i="1"/>
  <c r="O24" i="1"/>
  <c r="P24" i="1"/>
  <c r="Q24" i="1"/>
  <c r="R24" i="1"/>
  <c r="H14" i="1"/>
  <c r="I14" i="1"/>
  <c r="J14" i="1"/>
  <c r="K14" i="1"/>
  <c r="L14" i="1"/>
  <c r="M14" i="1"/>
  <c r="N14" i="1"/>
  <c r="O14" i="1"/>
  <c r="P14" i="1"/>
  <c r="Q14" i="1"/>
  <c r="R14" i="1"/>
  <c r="G14" i="1"/>
  <c r="Q40" i="1" l="1"/>
  <c r="O40" i="1"/>
  <c r="M40" i="1"/>
  <c r="K40" i="1"/>
  <c r="I40" i="1"/>
  <c r="R40" i="1"/>
  <c r="P40" i="1"/>
  <c r="N40" i="1"/>
  <c r="L40" i="1"/>
  <c r="J40" i="1"/>
  <c r="H40" i="1"/>
  <c r="F37" i="1"/>
  <c r="F34" i="1"/>
  <c r="F38" i="1" l="1"/>
  <c r="G31" i="1"/>
  <c r="G24" i="1"/>
  <c r="F28" i="1"/>
  <c r="G40" i="1" l="1"/>
  <c r="F19" i="1"/>
  <c r="F27" i="1" l="1"/>
  <c r="F30" i="1"/>
  <c r="F29" i="1"/>
  <c r="F23" i="1"/>
  <c r="F13" i="1"/>
  <c r="F14" i="1" s="1"/>
  <c r="F31" i="1" l="1"/>
  <c r="F24" i="1"/>
  <c r="F40" i="1" l="1"/>
</calcChain>
</file>

<file path=xl/sharedStrings.xml><?xml version="1.0" encoding="utf-8"?>
<sst xmlns="http://schemas.openxmlformats.org/spreadsheetml/2006/main" count="106" uniqueCount="45">
  <si>
    <t>Samtals</t>
  </si>
  <si>
    <t>Annað</t>
  </si>
  <si>
    <t>mars</t>
  </si>
  <si>
    <t>apríl</t>
  </si>
  <si>
    <t>maí</t>
  </si>
  <si>
    <t>júní</t>
  </si>
  <si>
    <t xml:space="preserve">júlí </t>
  </si>
  <si>
    <t>ágúst</t>
  </si>
  <si>
    <t>Nafn birgja /samn.aðila</t>
  </si>
  <si>
    <t>janúar</t>
  </si>
  <si>
    <t>febrúar</t>
  </si>
  <si>
    <t xml:space="preserve">Samtals kr.                         </t>
  </si>
  <si>
    <t>Nánari skýring í hverju innkaupin felast:</t>
  </si>
  <si>
    <t>sept</t>
  </si>
  <si>
    <t>okt</t>
  </si>
  <si>
    <t>nóv</t>
  </si>
  <si>
    <t>des</t>
  </si>
  <si>
    <r>
      <rPr>
        <b/>
        <sz val="10"/>
        <color theme="1"/>
        <rFont val="Calibri"/>
        <family val="2"/>
        <scheme val="minor"/>
      </rPr>
      <t>1. mgr. &gt;</t>
    </r>
    <r>
      <rPr>
        <sz val="10"/>
        <color theme="1"/>
        <rFont val="Calibri"/>
        <family val="2"/>
        <scheme val="minor"/>
      </rPr>
      <t xml:space="preserve"> Ársfjórðungslega skulu </t>
    </r>
    <r>
      <rPr>
        <b/>
        <sz val="10"/>
        <color theme="1"/>
        <rFont val="Calibri"/>
        <family val="2"/>
        <scheme val="minor"/>
      </rPr>
      <t>miðlægar skrifstofur</t>
    </r>
    <r>
      <rPr>
        <sz val="10"/>
        <color theme="1"/>
        <rFont val="Calibri"/>
        <family val="2"/>
        <scheme val="minor"/>
      </rPr>
      <t xml:space="preserve"> senda yfirlit til innkauparáðs. Í yfirlitinu skal gera grein fyrir einstökum innkaupum sem sviðið eða skrifstofan hefur greitt fyrir á undanförnum 12 mánuðum og samanlagðar greiðslur á tímabilinu eru hærri en ein milljón krónur.</t>
    </r>
  </si>
  <si>
    <r>
      <rPr>
        <b/>
        <sz val="10"/>
        <color theme="1"/>
        <rFont val="Calibri"/>
        <family val="2"/>
        <scheme val="minor"/>
      </rPr>
      <t>2. mgr. &gt;</t>
    </r>
    <r>
      <rPr>
        <sz val="10"/>
        <color theme="1"/>
        <rFont val="Calibri"/>
        <family val="2"/>
        <scheme val="minor"/>
      </rPr>
      <t xml:space="preserve"> Með sama hætti skulu yfirmenn sviða senda innkauparáði yfirlit yfir einstök innkaup sem greitt hefur verið fyrir á undanförnum 12 mánuðum og samanlagðar greiðslur á tímabilinu eru hærri en fimm milljónir króna. Þessi málsgrein gildir ekki um þær miðlægu skrifstofur sem senda yfirlit í samræmi við 1. mgr.</t>
    </r>
  </si>
  <si>
    <r>
      <t xml:space="preserve">Innkaup miðlægrar starfsemi Reykjavíkurborgar yfir </t>
    </r>
    <r>
      <rPr>
        <b/>
        <sz val="14"/>
        <color rgb="FFFF0000"/>
        <rFont val="Calibri"/>
        <family val="2"/>
        <scheme val="minor"/>
      </rPr>
      <t>1,0 m.kr.</t>
    </r>
    <r>
      <rPr>
        <b/>
        <sz val="14"/>
        <color theme="0"/>
        <rFont val="Calibri"/>
        <family val="2"/>
        <scheme val="minor"/>
      </rPr>
      <t xml:space="preserve"> - með vísan í 1. og 2. mgr. 7. gr. innkaupareglna Reykjavíkurborgar</t>
    </r>
  </si>
  <si>
    <r>
      <t xml:space="preserve">ATH.: </t>
    </r>
    <r>
      <rPr>
        <b/>
        <u/>
        <sz val="14"/>
        <color rgb="FF0000FF"/>
        <rFont val="Calibri"/>
        <family val="2"/>
      </rPr>
      <t>Ekki skal færa á framangreint yfirlit</t>
    </r>
    <r>
      <rPr>
        <b/>
        <sz val="14"/>
        <color rgb="FF0000FF"/>
        <rFont val="Calibri"/>
        <family val="2"/>
      </rPr>
      <t xml:space="preserve"> þau verkefni sem fóru í formlegt ferli hjá innkaupaskrifstofu s.s. verðfyrirspurnir, útboð, innkaup innan rammasamninga / miðlægra samninga </t>
    </r>
    <r>
      <rPr>
        <b/>
        <u/>
        <sz val="14"/>
        <color rgb="FF0000FF"/>
        <rFont val="Calibri"/>
        <family val="2"/>
      </rPr>
      <t>eða önnur verkefni sem fóru fyrir ráðið til samþykktar</t>
    </r>
    <r>
      <rPr>
        <b/>
        <sz val="14"/>
        <color rgb="FF0000FF"/>
        <rFont val="Calibri"/>
        <family val="2"/>
      </rPr>
      <t>. Innkaupaskrifstofa gerir yfirlit til innkaupa- og framkvæmdaráðs mánaðarlega yfir öll verkefni skrifstofunnar.</t>
    </r>
  </si>
  <si>
    <t>Vörukaup</t>
  </si>
  <si>
    <t>Þjónustukaup</t>
  </si>
  <si>
    <t>Verklegar framkvæmdir</t>
  </si>
  <si>
    <t>Útboðsnúmer:</t>
  </si>
  <si>
    <t>Með hvaða hætti var stofnað til innkaupana:</t>
  </si>
  <si>
    <t>Skýring á ástæðu þess að innkaupaferli var ekki beitt:</t>
  </si>
  <si>
    <t>Skrifstofur miðlægrar stjórnsýslu</t>
  </si>
  <si>
    <t>Landslög slf</t>
  </si>
  <si>
    <t>Borgarlögmaður kaupir vinnu hjá lögfræðistofu</t>
  </si>
  <si>
    <t xml:space="preserve">Kostnað fyrir lögmannsþjónustu sem flokkast undir þjónustukaup sem eru undanþegin gildissviði innkaupareglna sbr. d- og e- lið 1. mgr. 15. gr. innkaupareglna Reykjavíkurborgar </t>
  </si>
  <si>
    <t xml:space="preserve">Ernst &amp; Young hf. </t>
  </si>
  <si>
    <t>Vinna vegna fjárhagsgreiningar á Malbikunarstöðinni Höfða ehf.</t>
  </si>
  <si>
    <t>Stofnað var til innkaupanna í kjölfar verðfyrirspurnar.</t>
  </si>
  <si>
    <t xml:space="preserve">Háskóli Íslands </t>
  </si>
  <si>
    <t>Framlag Reykjavíkurborgar til
hlaðvarpsþátta Höfða friðarseturs á
friðardögum í Reykjavík 2020.  Ekki var hægt að hafa árlega ráðstefnu Friðarseturs með venjubundnum hætti vegna Covid-19 og því var ákveðið að hafa m.a. hlaðvarpsþætti í staðinn</t>
  </si>
  <si>
    <t>Í tengslum við samning Reykjavíkurborgar við Höfða Friðarsetur</t>
  </si>
  <si>
    <t xml:space="preserve">Um er að ræða framlag Reykjavíkurborgar til þessa tiltekna verkefnis </t>
  </si>
  <si>
    <t>Líf og sál sálfræðistofa</t>
  </si>
  <si>
    <t>Úttekt á starfsumhverfi, viðtöl og skýrsugerð</t>
  </si>
  <si>
    <t>Verðfyrirspurn til þriggja aðila sem hafa heimild skv. Vinnueftirliti til að framkvæma úttekt á starfsumhverfi.</t>
  </si>
  <si>
    <t>Þar sem áætlaður kostnaður  var undir viðmiðunarmörkum innkaupareglna var ekki farið í innkaupaferli.</t>
  </si>
  <si>
    <t>Félagsvísindastofnun Háskóla Íslands</t>
  </si>
  <si>
    <t>Greininga á kynbundnum launamun</t>
  </si>
  <si>
    <t>Til að halda samanburði við greiningar fyrri ári sem Félagsvísindastofnun hefur framkvæmt á kynbundnum launamun fyrir Reykjavíkurborg var ákveðið að fá þá til að vinna þessa greiningu.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</si>
</sst>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FF"/>
      <name val="Calibri"/>
      <family val="2"/>
    </font>
    <font>
      <b/>
      <u/>
      <sz val="14"/>
      <color rgb="FF0000FF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5" fillId="0" borderId="4" xfId="0" applyFont="1" applyBorder="1" applyAlignment="1"/>
    <xf numFmtId="0" fontId="3" fillId="0" borderId="8" xfId="0" applyFont="1" applyBorder="1" applyAlignment="1"/>
    <xf numFmtId="0" fontId="5" fillId="0" borderId="2" xfId="0" applyFont="1" applyBorder="1" applyAlignment="1"/>
    <xf numFmtId="0" fontId="3" fillId="0" borderId="1" xfId="0" applyFont="1" applyBorder="1" applyAlignment="1"/>
    <xf numFmtId="0" fontId="5" fillId="2" borderId="1" xfId="0" applyFont="1" applyFill="1" applyBorder="1" applyAlignment="1"/>
    <xf numFmtId="0" fontId="3" fillId="2" borderId="1" xfId="0" applyFont="1" applyFill="1" applyBorder="1" applyAlignment="1"/>
    <xf numFmtId="0" fontId="5" fillId="0" borderId="0" xfId="0" applyFont="1" applyAlignment="1"/>
    <xf numFmtId="0" fontId="6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7" xfId="0" applyFont="1" applyBorder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Alignment="1"/>
    <xf numFmtId="0" fontId="4" fillId="2" borderId="5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right"/>
    </xf>
    <xf numFmtId="3" fontId="4" fillId="2" borderId="12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right"/>
    </xf>
    <xf numFmtId="0" fontId="4" fillId="2" borderId="13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3" borderId="19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2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4" fontId="12" fillId="0" borderId="0" xfId="0" applyNumberFormat="1" applyFont="1" applyAlignment="1">
      <alignment vertical="center"/>
    </xf>
    <xf numFmtId="0" fontId="16" fillId="0" borderId="1" xfId="0" applyFont="1" applyBorder="1" applyAlignment="1"/>
    <xf numFmtId="0" fontId="3" fillId="0" borderId="8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49" fontId="17" fillId="0" borderId="21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showGridLines="0" tabSelected="1" zoomScale="98" zoomScaleNormal="98" workbookViewId="0">
      <selection activeCell="C18" sqref="C18"/>
    </sheetView>
  </sheetViews>
  <sheetFormatPr defaultColWidth="9.1796875" defaultRowHeight="14.5" x14ac:dyDescent="0.35"/>
  <cols>
    <col min="1" max="1" width="30.54296875" style="14" customWidth="1"/>
    <col min="2" max="2" width="24.7265625" style="14" customWidth="1"/>
    <col min="3" max="3" width="23.7265625" style="14" customWidth="1"/>
    <col min="4" max="4" width="15.26953125" style="14" customWidth="1"/>
    <col min="5" max="5" width="22.7265625" style="14" customWidth="1"/>
    <col min="6" max="6" width="9.7265625" style="1" customWidth="1"/>
    <col min="7" max="18" width="8.26953125" style="1" customWidth="1"/>
    <col min="19" max="16384" width="9.1796875" style="14"/>
  </cols>
  <sheetData>
    <row r="1" spans="1:18" ht="19" thickBot="1" x14ac:dyDescent="0.4">
      <c r="A1" s="66">
        <v>44243</v>
      </c>
      <c r="B1" s="54"/>
      <c r="C1" s="54"/>
      <c r="D1" s="54"/>
      <c r="E1" s="54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  <c r="Q1" s="55"/>
      <c r="R1" s="55"/>
    </row>
    <row r="2" spans="1:18" ht="20.25" customHeight="1" thickBot="1" x14ac:dyDescent="0.4">
      <c r="A2" s="57" t="s">
        <v>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18" ht="20.25" customHeight="1" x14ac:dyDescent="0.35">
      <c r="A3" s="57" t="s">
        <v>27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18" s="15" customFormat="1" ht="26.25" customHeight="1" x14ac:dyDescent="0.3">
      <c r="A4" s="75" t="s">
        <v>17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7"/>
    </row>
    <row r="5" spans="1:18" s="15" customFormat="1" ht="27" customHeight="1" x14ac:dyDescent="0.3">
      <c r="A5" s="75" t="s">
        <v>18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7"/>
    </row>
    <row r="6" spans="1:18" s="15" customFormat="1" ht="11.25" customHeight="1" x14ac:dyDescent="0.3">
      <c r="A6" s="49"/>
      <c r="B6" s="49"/>
      <c r="C6" s="49"/>
      <c r="D6" s="49"/>
      <c r="E6" s="49"/>
      <c r="F6" s="60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1:18" s="15" customFormat="1" ht="20.25" customHeight="1" thickBot="1" x14ac:dyDescent="0.35">
      <c r="A7" s="62"/>
      <c r="B7" s="49"/>
      <c r="C7" s="49"/>
      <c r="D7" s="49"/>
      <c r="E7" s="49"/>
      <c r="F7" s="63"/>
      <c r="G7" s="72">
        <v>2020</v>
      </c>
      <c r="H7" s="73"/>
      <c r="I7" s="73"/>
      <c r="J7" s="73"/>
      <c r="K7" s="73"/>
      <c r="L7" s="73"/>
      <c r="M7" s="73"/>
      <c r="N7" s="73"/>
      <c r="O7" s="73"/>
      <c r="P7" s="73"/>
      <c r="Q7" s="73"/>
      <c r="R7" s="74"/>
    </row>
    <row r="8" spans="1:18" s="15" customFormat="1" ht="28.5" customHeight="1" thickBot="1" x14ac:dyDescent="0.35">
      <c r="A8" s="40" t="s">
        <v>21</v>
      </c>
      <c r="B8" s="36" t="s">
        <v>12</v>
      </c>
      <c r="C8" s="37" t="s">
        <v>25</v>
      </c>
      <c r="D8" s="37" t="s">
        <v>24</v>
      </c>
      <c r="E8" s="37" t="s">
        <v>26</v>
      </c>
      <c r="F8" s="52" t="s">
        <v>0</v>
      </c>
      <c r="G8" s="53" t="s">
        <v>9</v>
      </c>
      <c r="H8" s="38" t="s">
        <v>10</v>
      </c>
      <c r="I8" s="38" t="s">
        <v>2</v>
      </c>
      <c r="J8" s="38" t="s">
        <v>3</v>
      </c>
      <c r="K8" s="38" t="s">
        <v>4</v>
      </c>
      <c r="L8" s="38" t="s">
        <v>5</v>
      </c>
      <c r="M8" s="38" t="s">
        <v>6</v>
      </c>
      <c r="N8" s="38" t="s">
        <v>7</v>
      </c>
      <c r="O8" s="38" t="s">
        <v>13</v>
      </c>
      <c r="P8" s="38" t="s">
        <v>14</v>
      </c>
      <c r="Q8" s="38" t="s">
        <v>15</v>
      </c>
      <c r="R8" s="39" t="s">
        <v>16</v>
      </c>
    </row>
    <row r="9" spans="1:18" s="15" customFormat="1" ht="12" x14ac:dyDescent="0.3">
      <c r="A9" s="41"/>
      <c r="B9" s="64"/>
      <c r="C9" s="42"/>
      <c r="D9" s="42"/>
      <c r="E9" s="42"/>
      <c r="F9" s="43">
        <f t="shared" ref="F9:F13" si="0">SUM(G9:R9)</f>
        <v>0</v>
      </c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8" s="15" customFormat="1" ht="12" x14ac:dyDescent="0.3">
      <c r="A10" s="41"/>
      <c r="B10" s="42"/>
      <c r="C10" s="42"/>
      <c r="D10" s="42"/>
      <c r="E10" s="42"/>
      <c r="F10" s="43">
        <f t="shared" si="0"/>
        <v>0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</row>
    <row r="11" spans="1:18" s="15" customFormat="1" ht="12" x14ac:dyDescent="0.3">
      <c r="A11" s="41"/>
      <c r="B11" s="42"/>
      <c r="C11" s="42"/>
      <c r="D11" s="42"/>
      <c r="E11" s="42"/>
      <c r="F11" s="43">
        <f t="shared" si="0"/>
        <v>0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spans="1:18" s="15" customFormat="1" ht="12" x14ac:dyDescent="0.3">
      <c r="A12" s="41"/>
      <c r="B12" s="42"/>
      <c r="C12" s="42"/>
      <c r="D12" s="42"/>
      <c r="E12" s="42"/>
      <c r="F12" s="43">
        <f t="shared" si="0"/>
        <v>0</v>
      </c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</row>
    <row r="13" spans="1:18" s="15" customFormat="1" ht="12" x14ac:dyDescent="0.3">
      <c r="A13" s="41"/>
      <c r="B13" s="42"/>
      <c r="C13" s="42"/>
      <c r="D13" s="42"/>
      <c r="E13" s="42"/>
      <c r="F13" s="43">
        <f t="shared" si="0"/>
        <v>0</v>
      </c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18" s="15" customFormat="1" ht="12" x14ac:dyDescent="0.3">
      <c r="A14" s="45"/>
      <c r="B14" s="46"/>
      <c r="C14" s="46"/>
      <c r="D14" s="46"/>
      <c r="E14" s="46"/>
      <c r="F14" s="47">
        <f t="shared" ref="F14:R14" si="1">SUM(F9:F13)</f>
        <v>0</v>
      </c>
      <c r="G14" s="47">
        <f t="shared" si="1"/>
        <v>0</v>
      </c>
      <c r="H14" s="47">
        <f t="shared" si="1"/>
        <v>0</v>
      </c>
      <c r="I14" s="47">
        <f t="shared" si="1"/>
        <v>0</v>
      </c>
      <c r="J14" s="47">
        <f t="shared" si="1"/>
        <v>0</v>
      </c>
      <c r="K14" s="47">
        <f t="shared" si="1"/>
        <v>0</v>
      </c>
      <c r="L14" s="47">
        <f t="shared" si="1"/>
        <v>0</v>
      </c>
      <c r="M14" s="47">
        <f t="shared" si="1"/>
        <v>0</v>
      </c>
      <c r="N14" s="47">
        <f t="shared" si="1"/>
        <v>0</v>
      </c>
      <c r="O14" s="47">
        <f t="shared" si="1"/>
        <v>0</v>
      </c>
      <c r="P14" s="47">
        <f t="shared" si="1"/>
        <v>0</v>
      </c>
      <c r="Q14" s="47">
        <f t="shared" si="1"/>
        <v>0</v>
      </c>
      <c r="R14" s="47">
        <f t="shared" si="1"/>
        <v>0</v>
      </c>
    </row>
    <row r="15" spans="1:18" s="15" customFormat="1" ht="12.5" thickBot="1" x14ac:dyDescent="0.35">
      <c r="A15" s="48"/>
      <c r="B15" s="49"/>
      <c r="C15" s="49"/>
      <c r="D15" s="49"/>
      <c r="E15" s="49"/>
      <c r="F15" s="50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</row>
    <row r="16" spans="1:18" s="15" customFormat="1" ht="24.5" thickBot="1" x14ac:dyDescent="0.35">
      <c r="A16" s="40" t="s">
        <v>22</v>
      </c>
      <c r="B16" s="36" t="s">
        <v>12</v>
      </c>
      <c r="C16" s="37" t="s">
        <v>25</v>
      </c>
      <c r="D16" s="37" t="s">
        <v>24</v>
      </c>
      <c r="E16" s="37" t="s">
        <v>26</v>
      </c>
      <c r="F16" s="38" t="s">
        <v>0</v>
      </c>
      <c r="G16" s="38" t="s">
        <v>9</v>
      </c>
      <c r="H16" s="38" t="s">
        <v>10</v>
      </c>
      <c r="I16" s="38" t="s">
        <v>2</v>
      </c>
      <c r="J16" s="38" t="s">
        <v>3</v>
      </c>
      <c r="K16" s="38" t="s">
        <v>4</v>
      </c>
      <c r="L16" s="38" t="s">
        <v>5</v>
      </c>
      <c r="M16" s="38" t="s">
        <v>6</v>
      </c>
      <c r="N16" s="38" t="s">
        <v>7</v>
      </c>
      <c r="O16" s="38" t="s">
        <v>13</v>
      </c>
      <c r="P16" s="38" t="s">
        <v>14</v>
      </c>
      <c r="Q16" s="38" t="s">
        <v>15</v>
      </c>
      <c r="R16" s="39" t="s">
        <v>16</v>
      </c>
    </row>
    <row r="17" spans="1:18" s="15" customFormat="1" ht="12" customHeight="1" x14ac:dyDescent="0.3">
      <c r="A17" s="16" t="s">
        <v>8</v>
      </c>
      <c r="B17" s="17"/>
      <c r="C17" s="17"/>
      <c r="D17" s="17"/>
      <c r="E17" s="17"/>
      <c r="F17" s="12">
        <f>SUM(G17:R17)</f>
        <v>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s="15" customFormat="1" ht="72" x14ac:dyDescent="0.3">
      <c r="A18" s="18" t="s">
        <v>28</v>
      </c>
      <c r="B18" s="65" t="s">
        <v>29</v>
      </c>
      <c r="C18" s="67"/>
      <c r="D18" s="19"/>
      <c r="E18" s="65" t="s">
        <v>30</v>
      </c>
      <c r="F18" s="4">
        <f>SUM(G18:R18)</f>
        <v>1023512</v>
      </c>
      <c r="G18" s="3"/>
      <c r="H18" s="3"/>
      <c r="I18" s="3"/>
      <c r="J18" s="3"/>
      <c r="K18" s="3"/>
      <c r="L18" s="3"/>
      <c r="M18" s="3"/>
      <c r="N18" s="3"/>
      <c r="O18" s="3"/>
      <c r="P18" s="3">
        <v>1023512</v>
      </c>
      <c r="Q18" s="3"/>
      <c r="R18" s="3"/>
    </row>
    <row r="19" spans="1:18" s="15" customFormat="1" ht="72" x14ac:dyDescent="0.3">
      <c r="A19" s="18" t="s">
        <v>28</v>
      </c>
      <c r="B19" s="65" t="s">
        <v>29</v>
      </c>
      <c r="C19" s="67"/>
      <c r="D19" s="19"/>
      <c r="E19" s="65" t="s">
        <v>30</v>
      </c>
      <c r="F19" s="4">
        <f>SUM(G19:R19)</f>
        <v>1048377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>
        <v>1048377</v>
      </c>
      <c r="R19" s="3"/>
    </row>
    <row r="20" spans="1:18" s="15" customFormat="1" ht="48" x14ac:dyDescent="0.3">
      <c r="A20" s="18" t="s">
        <v>38</v>
      </c>
      <c r="B20" s="65" t="s">
        <v>39</v>
      </c>
      <c r="C20" s="65" t="s">
        <v>40</v>
      </c>
      <c r="D20" s="19"/>
      <c r="E20" s="78" t="s">
        <v>41</v>
      </c>
      <c r="F20" s="4">
        <f t="shared" ref="F20:F22" si="2">SUM(G20:R20)</f>
        <v>1998750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>
        <v>1998750</v>
      </c>
      <c r="R20" s="3"/>
    </row>
    <row r="21" spans="1:18" s="15" customFormat="1" ht="84" x14ac:dyDescent="0.3">
      <c r="A21" s="18" t="s">
        <v>42</v>
      </c>
      <c r="B21" s="65" t="s">
        <v>43</v>
      </c>
      <c r="C21" s="65" t="s">
        <v>44</v>
      </c>
      <c r="D21" s="19"/>
      <c r="E21" s="78" t="s">
        <v>41</v>
      </c>
      <c r="F21" s="4">
        <f t="shared" si="2"/>
        <v>2149416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v>2149416</v>
      </c>
    </row>
    <row r="22" spans="1:18" s="15" customFormat="1" ht="84" x14ac:dyDescent="0.3">
      <c r="A22" s="18" t="s">
        <v>42</v>
      </c>
      <c r="B22" s="65" t="s">
        <v>43</v>
      </c>
      <c r="C22" s="65" t="s">
        <v>44</v>
      </c>
      <c r="D22" s="19"/>
      <c r="E22" s="78" t="s">
        <v>41</v>
      </c>
      <c r="F22" s="4">
        <f t="shared" si="2"/>
        <v>1733400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v>1733400</v>
      </c>
    </row>
    <row r="23" spans="1:18" s="15" customFormat="1" ht="12" x14ac:dyDescent="0.3">
      <c r="A23" s="18"/>
      <c r="B23" s="19"/>
      <c r="C23" s="19"/>
      <c r="D23" s="19"/>
      <c r="E23" s="19"/>
      <c r="F23" s="4">
        <f>SUM(G23:R23)</f>
        <v>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5" customFormat="1" ht="12" x14ac:dyDescent="0.3">
      <c r="A24" s="20"/>
      <c r="B24" s="21"/>
      <c r="C24" s="21"/>
      <c r="D24" s="21"/>
      <c r="E24" s="21"/>
      <c r="F24" s="5">
        <f>SUM(F17:F23)</f>
        <v>7953455</v>
      </c>
      <c r="G24" s="5">
        <f>SUM(G17:G23)</f>
        <v>0</v>
      </c>
      <c r="H24" s="5">
        <f t="shared" ref="H24:R24" si="3">SUM(H17:H23)</f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5">
        <f t="shared" si="3"/>
        <v>0</v>
      </c>
      <c r="P24" s="5">
        <f t="shared" si="3"/>
        <v>1023512</v>
      </c>
      <c r="Q24" s="5">
        <f t="shared" si="3"/>
        <v>3047127</v>
      </c>
      <c r="R24" s="5">
        <f t="shared" si="3"/>
        <v>3882816</v>
      </c>
    </row>
    <row r="25" spans="1:18" s="15" customFormat="1" ht="12.5" thickBot="1" x14ac:dyDescent="0.35">
      <c r="A25" s="22"/>
      <c r="F25" s="7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s="15" customFormat="1" ht="24.5" thickBot="1" x14ac:dyDescent="0.35">
      <c r="A26" s="40" t="s">
        <v>23</v>
      </c>
      <c r="B26" s="36" t="s">
        <v>12</v>
      </c>
      <c r="C26" s="37" t="s">
        <v>25</v>
      </c>
      <c r="D26" s="37" t="s">
        <v>24</v>
      </c>
      <c r="E26" s="37" t="s">
        <v>26</v>
      </c>
      <c r="F26" s="38" t="s">
        <v>0</v>
      </c>
      <c r="G26" s="38" t="s">
        <v>9</v>
      </c>
      <c r="H26" s="38" t="s">
        <v>10</v>
      </c>
      <c r="I26" s="38" t="s">
        <v>2</v>
      </c>
      <c r="J26" s="38" t="s">
        <v>3</v>
      </c>
      <c r="K26" s="38" t="s">
        <v>4</v>
      </c>
      <c r="L26" s="38" t="s">
        <v>5</v>
      </c>
      <c r="M26" s="38" t="s">
        <v>6</v>
      </c>
      <c r="N26" s="38" t="s">
        <v>7</v>
      </c>
      <c r="O26" s="38" t="s">
        <v>13</v>
      </c>
      <c r="P26" s="38" t="s">
        <v>14</v>
      </c>
      <c r="Q26" s="38" t="s">
        <v>15</v>
      </c>
      <c r="R26" s="39" t="s">
        <v>16</v>
      </c>
    </row>
    <row r="27" spans="1:18" s="15" customFormat="1" ht="12" customHeight="1" x14ac:dyDescent="0.3">
      <c r="A27" s="16" t="s">
        <v>8</v>
      </c>
      <c r="B27" s="17"/>
      <c r="C27" s="17"/>
      <c r="D27" s="17"/>
      <c r="E27" s="17"/>
      <c r="F27" s="12">
        <f>SUM(G27:R27)</f>
        <v>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 s="15" customFormat="1" ht="12" x14ac:dyDescent="0.3">
      <c r="A28" s="23"/>
      <c r="B28" s="19"/>
      <c r="C28" s="19"/>
      <c r="D28" s="19"/>
      <c r="E28" s="19"/>
      <c r="F28" s="4">
        <f>SUM(G28:R28)</f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s="15" customFormat="1" ht="12" x14ac:dyDescent="0.3">
      <c r="A29" s="24"/>
      <c r="B29" s="19"/>
      <c r="C29" s="19"/>
      <c r="D29" s="19"/>
      <c r="E29" s="19"/>
      <c r="F29" s="4">
        <f>SUM(G29:R29)</f>
        <v>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s="15" customFormat="1" ht="12" x14ac:dyDescent="0.3">
      <c r="A30" s="25"/>
      <c r="B30" s="26"/>
      <c r="C30" s="26"/>
      <c r="D30" s="26"/>
      <c r="E30" s="26"/>
      <c r="F30" s="9">
        <f>SUM(G30:R30)</f>
        <v>0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s="15" customFormat="1" ht="12" x14ac:dyDescent="0.3">
      <c r="A31" s="21"/>
      <c r="B31" s="21"/>
      <c r="C31" s="21"/>
      <c r="D31" s="21"/>
      <c r="E31" s="21"/>
      <c r="F31" s="5">
        <f>SUM(F27:F30)</f>
        <v>0</v>
      </c>
      <c r="G31" s="5">
        <f>SUM(G27:G30)</f>
        <v>0</v>
      </c>
      <c r="H31" s="5">
        <f t="shared" ref="H31:R31" si="4">SUM(H27:H30)</f>
        <v>0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5">
        <f t="shared" si="4"/>
        <v>0</v>
      </c>
      <c r="Q31" s="5">
        <f t="shared" si="4"/>
        <v>0</v>
      </c>
      <c r="R31" s="5">
        <f t="shared" si="4"/>
        <v>0</v>
      </c>
    </row>
    <row r="32" spans="1:18" s="15" customFormat="1" ht="12.5" thickBot="1" x14ac:dyDescent="0.35">
      <c r="A32" s="27"/>
      <c r="B32" s="27"/>
      <c r="C32" s="27"/>
      <c r="D32" s="27"/>
      <c r="E32" s="27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s="15" customFormat="1" ht="24.5" thickBot="1" x14ac:dyDescent="0.35">
      <c r="A33" s="40" t="s">
        <v>1</v>
      </c>
      <c r="B33" s="36" t="s">
        <v>12</v>
      </c>
      <c r="C33" s="37" t="s">
        <v>25</v>
      </c>
      <c r="D33" s="37" t="s">
        <v>24</v>
      </c>
      <c r="E33" s="37" t="s">
        <v>26</v>
      </c>
      <c r="F33" s="38" t="s">
        <v>0</v>
      </c>
      <c r="G33" s="38" t="s">
        <v>9</v>
      </c>
      <c r="H33" s="38" t="s">
        <v>10</v>
      </c>
      <c r="I33" s="38" t="s">
        <v>2</v>
      </c>
      <c r="J33" s="38" t="s">
        <v>3</v>
      </c>
      <c r="K33" s="38" t="s">
        <v>4</v>
      </c>
      <c r="L33" s="38" t="s">
        <v>5</v>
      </c>
      <c r="M33" s="38" t="s">
        <v>6</v>
      </c>
      <c r="N33" s="38" t="s">
        <v>7</v>
      </c>
      <c r="O33" s="38" t="s">
        <v>13</v>
      </c>
      <c r="P33" s="38" t="s">
        <v>14</v>
      </c>
      <c r="Q33" s="38" t="s">
        <v>15</v>
      </c>
      <c r="R33" s="39" t="s">
        <v>16</v>
      </c>
    </row>
    <row r="34" spans="1:18" s="15" customFormat="1" ht="12" customHeight="1" x14ac:dyDescent="0.3">
      <c r="A34" s="16" t="s">
        <v>8</v>
      </c>
      <c r="B34" s="17"/>
      <c r="C34" s="17"/>
      <c r="D34" s="17"/>
      <c r="E34" s="17"/>
      <c r="F34" s="12">
        <f>SUM(G34:R34)</f>
        <v>0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 s="15" customFormat="1" ht="24" x14ac:dyDescent="0.3">
      <c r="A35" s="68" t="s">
        <v>31</v>
      </c>
      <c r="B35" s="68" t="s">
        <v>32</v>
      </c>
      <c r="C35" s="68" t="s">
        <v>33</v>
      </c>
      <c r="D35" s="17"/>
      <c r="E35" s="17"/>
      <c r="F35" s="4">
        <f>SUM(G35:R35)</f>
        <v>4864676</v>
      </c>
      <c r="G35" s="11"/>
      <c r="H35" s="11"/>
      <c r="I35" s="11"/>
      <c r="J35" s="11"/>
      <c r="K35" s="11"/>
      <c r="L35" s="11"/>
      <c r="M35" s="11"/>
      <c r="N35" s="11">
        <v>4864676</v>
      </c>
      <c r="O35" s="11"/>
      <c r="P35" s="11"/>
      <c r="Q35" s="11"/>
      <c r="R35" s="11"/>
    </row>
    <row r="36" spans="1:18" s="15" customFormat="1" ht="96" x14ac:dyDescent="0.3">
      <c r="A36" s="24" t="s">
        <v>34</v>
      </c>
      <c r="B36" s="68" t="s">
        <v>35</v>
      </c>
      <c r="C36" s="68" t="s">
        <v>36</v>
      </c>
      <c r="D36" s="19"/>
      <c r="E36" s="68" t="s">
        <v>37</v>
      </c>
      <c r="F36" s="4">
        <f>SUM(G36:R36)</f>
        <v>1500000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>
        <v>1500000</v>
      </c>
      <c r="R36" s="3"/>
    </row>
    <row r="37" spans="1:18" s="15" customFormat="1" ht="12" x14ac:dyDescent="0.3">
      <c r="A37" s="24"/>
      <c r="B37" s="19"/>
      <c r="C37" s="19"/>
      <c r="D37" s="19"/>
      <c r="E37" s="19"/>
      <c r="F37" s="4">
        <f>SUM(G37:R37)</f>
        <v>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s="15" customFormat="1" ht="12" x14ac:dyDescent="0.3">
      <c r="A38" s="21"/>
      <c r="B38" s="21"/>
      <c r="C38" s="21"/>
      <c r="D38" s="21"/>
      <c r="E38" s="21"/>
      <c r="F38" s="5">
        <f>SUM(F34:F37)</f>
        <v>6364676</v>
      </c>
      <c r="G38" s="5">
        <f>SUM(G34:G37)</f>
        <v>0</v>
      </c>
      <c r="H38" s="5">
        <f t="shared" ref="H38:R38" si="5">SUM(H34:H37)</f>
        <v>0</v>
      </c>
      <c r="I38" s="5">
        <f t="shared" si="5"/>
        <v>0</v>
      </c>
      <c r="J38" s="5">
        <f t="shared" si="5"/>
        <v>0</v>
      </c>
      <c r="K38" s="5">
        <f t="shared" si="5"/>
        <v>0</v>
      </c>
      <c r="L38" s="5">
        <f t="shared" si="5"/>
        <v>0</v>
      </c>
      <c r="M38" s="5">
        <f t="shared" si="5"/>
        <v>0</v>
      </c>
      <c r="N38" s="5">
        <f t="shared" si="5"/>
        <v>4864676</v>
      </c>
      <c r="O38" s="5">
        <f t="shared" si="5"/>
        <v>0</v>
      </c>
      <c r="P38" s="5">
        <f t="shared" si="5"/>
        <v>0</v>
      </c>
      <c r="Q38" s="5">
        <f t="shared" si="5"/>
        <v>1500000</v>
      </c>
      <c r="R38" s="5">
        <f t="shared" si="5"/>
        <v>0</v>
      </c>
    </row>
    <row r="39" spans="1:18" s="15" customFormat="1" ht="12.5" thickBot="1" x14ac:dyDescent="0.35">
      <c r="F39" s="7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s="15" customFormat="1" ht="15" customHeight="1" thickBot="1" x14ac:dyDescent="0.35">
      <c r="A40" s="31"/>
      <c r="B40" s="35"/>
      <c r="C40" s="32"/>
      <c r="D40" s="32"/>
      <c r="E40" s="32" t="s">
        <v>11</v>
      </c>
      <c r="F40" s="33">
        <f>+F31+F24+F14+F38</f>
        <v>14318131</v>
      </c>
      <c r="G40" s="33">
        <f>+G31+G24+G14+G38</f>
        <v>0</v>
      </c>
      <c r="H40" s="33">
        <f t="shared" ref="H40:R40" si="6">+H31+H24+H14+H38</f>
        <v>0</v>
      </c>
      <c r="I40" s="33">
        <f t="shared" si="6"/>
        <v>0</v>
      </c>
      <c r="J40" s="33">
        <f t="shared" si="6"/>
        <v>0</v>
      </c>
      <c r="K40" s="33">
        <f t="shared" si="6"/>
        <v>0</v>
      </c>
      <c r="L40" s="33">
        <f t="shared" si="6"/>
        <v>0</v>
      </c>
      <c r="M40" s="33">
        <f t="shared" si="6"/>
        <v>0</v>
      </c>
      <c r="N40" s="33">
        <f t="shared" si="6"/>
        <v>4864676</v>
      </c>
      <c r="O40" s="33">
        <f t="shared" si="6"/>
        <v>0</v>
      </c>
      <c r="P40" s="33">
        <f t="shared" si="6"/>
        <v>1023512</v>
      </c>
      <c r="Q40" s="33">
        <f t="shared" si="6"/>
        <v>4547127</v>
      </c>
      <c r="R40" s="34">
        <f t="shared" si="6"/>
        <v>3882816</v>
      </c>
    </row>
    <row r="41" spans="1:18" s="30" customFormat="1" ht="9.75" customHeight="1" thickBot="1" x14ac:dyDescent="0.4">
      <c r="A41" s="28"/>
      <c r="B41" s="29"/>
      <c r="C41" s="29"/>
      <c r="D41" s="29"/>
      <c r="E41" s="2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s="13" customFormat="1" ht="59.25" customHeight="1" thickBot="1" x14ac:dyDescent="0.5">
      <c r="A42" s="69" t="s">
        <v>20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1"/>
    </row>
  </sheetData>
  <mergeCells count="4">
    <mergeCell ref="A42:R42"/>
    <mergeCell ref="G7:R7"/>
    <mergeCell ref="A5:R5"/>
    <mergeCell ref="A4:R4"/>
  </mergeCells>
  <pageMargins left="0" right="0" top="0.35433070866141736" bottom="0.74803149606299213" header="0.11811023622047245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UTM - Reykjavík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sigurdurpo4229</cp:lastModifiedBy>
  <cp:lastPrinted>2020-01-22T15:07:13Z</cp:lastPrinted>
  <dcterms:created xsi:type="dcterms:W3CDTF">2014-03-10T09:00:51Z</dcterms:created>
  <dcterms:modified xsi:type="dcterms:W3CDTF">2021-02-18T11:05:34Z</dcterms:modified>
</cp:coreProperties>
</file>